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<sst xmlns="http://schemas.openxmlformats.org/spreadsheetml/2006/main" count="51" uniqueCount="44">
  <si>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</si>
  <si>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</si>
  <si>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</si>
  <si>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</si>
  <si>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</si>
  <si>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</si>
  <si>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</si>
  <si>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</si>
  <si>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</si>
  <si>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</si>
  <si>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</si>
  <si>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</si>
  <si>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</si>
  <si>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</si>
  <si>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</si>
  <si>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</si>
  <si>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</si>
  <si>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</si>
  <si>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</si>
  <si>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</si>
  <si>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</si>
  <si>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</si>
  <si>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</si>
  <si>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</si>
  <si>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</si>
  <si>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</si>
  <si>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</si>
  <si>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</si>
  <si>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</si>
  <si>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</si>
  <si>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</si>
  <si>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</si>
  <si>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</si>
  <si>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</si>
  <si>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</si>
  <si>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</si>
  <si>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</si>
  <si>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</si>
  <si>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</si>
  <si>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Gunthwaite and Ingbirchworth Parish Council</t>
  </si>
  <si>
    <t>Barnsley MBC</t>
  </si>
  <si>
    <t>2022/23</t>
  </si>
  <si>
    <t>New accessible path cost the Council a total of £6560  however £5000 was grant money which is included in the Payments amount for 2022/23.</t>
  </si>
  <si>
    <t>Grant of £5000 obtained to build new accessible footpath to recreation field. Also VAT refund in 2022 was £1063 compared to £408 in 2021.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</si>
</sst>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3" fontId="4" fillId="39" borderId="0" xfId="0" applyNumberFormat="1" applyFont="1" applyFill="1" applyBorder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G27" sqref="G27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11.14062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.75">
      <c r="A2" s="29" t="s">
        <v>17</v>
      </c>
      <c r="B2" s="24"/>
      <c r="C2" s="41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40</v>
      </c>
      <c r="L3" s="9"/>
    </row>
    <row r="4" ht="14.2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7" t="s">
        <v>38</v>
      </c>
      <c r="E8" s="27"/>
      <c r="F8" s="37" t="s">
        <v>41</v>
      </c>
      <c r="G8" s="37" t="s">
        <v>0</v>
      </c>
      <c r="H8" s="37" t="s">
        <v>0</v>
      </c>
      <c r="I8" s="37"/>
      <c r="J8" s="37"/>
      <c r="K8" s="37"/>
      <c r="L8" s="38" t="s">
        <v>15</v>
      </c>
      <c r="M8" s="10" t="s">
        <v>10</v>
      </c>
      <c r="N8" s="39" t="s">
        <v>34</v>
      </c>
    </row>
    <row r="9" spans="4:14" ht="15">
      <c r="D9" s="37" t="s">
        <v>1</v>
      </c>
      <c r="E9" s="27"/>
      <c r="F9" s="37" t="s">
        <v>1</v>
      </c>
      <c r="G9" s="37" t="s">
        <v>1</v>
      </c>
      <c r="H9" s="37" t="s">
        <v>14</v>
      </c>
      <c r="I9" s="37"/>
      <c r="J9" s="37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18488.16</v>
      </c>
      <c r="F11" s="8">
        <v>13952.81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5736</v>
      </c>
      <c r="F13" s="8">
        <v>5933</v>
      </c>
      <c r="G13" s="5">
        <f>F13-D13</f>
        <v>197</v>
      </c>
      <c r="H13" s="6">
        <f>IF((D13&gt;F13),(D13-F13)/D13,IF(D13&lt;F13,-(D13-F13)/D13,IF(D13=F13,0)))</f>
        <v>0.03434449093444909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29.25" thickBot="1">
      <c r="A15" s="42" t="s">
        <v>3</v>
      </c>
      <c r="B15" s="42"/>
      <c r="C15" s="42"/>
      <c r="D15" s="8">
        <v>327</v>
      </c>
      <c r="F15" s="8">
        <v>6117.36</v>
      </c>
      <c r="G15" s="5">
        <f>F15-D15</f>
        <v>5790.36</v>
      </c>
      <c r="H15" s="6">
        <f>IF((D15&gt;F15),(D15-F15)/D15,IF(D15&lt;F15,-(D15-F15)/D15,IF(D15=F15,0)))</f>
        <v>17.707522935779817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43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2590.76</v>
      </c>
      <c r="F17" s="8">
        <v>2500</v>
      </c>
      <c r="G17" s="5">
        <f>F17-D17</f>
        <v>-90.76000000000022</v>
      </c>
      <c r="H17" s="6">
        <f>IF((D17&gt;F17),(D17-F17)/D17,IF(D17&lt;F17,-(D17-F17)/D17,IF(D17=F17,0)))</f>
        <v>0.035032191326097445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29.25" thickBot="1">
      <c r="A21" s="42" t="s">
        <v>21</v>
      </c>
      <c r="B21" s="42"/>
      <c r="C21" s="42"/>
      <c r="D21" s="8">
        <v>8007.36</v>
      </c>
      <c r="F21" s="8">
        <v>12199.46</v>
      </c>
      <c r="G21" s="5">
        <f>F21-D21</f>
        <v>4192.099999999999</v>
      </c>
      <c r="H21" s="6">
        <f>IF((D21&gt;F21),(D21-F21)/D21,IF(D21&lt;F21,-(D21-F21)/D21,IF(D21=F21,0)))</f>
        <v>0.5235308516165128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13953.04</v>
      </c>
      <c r="F23" s="2">
        <f>F11+F13+F15-F17-F19-F21</f>
        <v>11303.71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13952.8</v>
      </c>
      <c r="F26" s="8">
        <v>11304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78796</v>
      </c>
      <c r="F28" s="8">
        <v>85458</v>
      </c>
      <c r="G28" s="5">
        <f>F28-D28</f>
        <v>6662</v>
      </c>
      <c r="H28" s="6">
        <f>IF((D28&gt;F28),(D28-F28)/D28,IF(D28&lt;F28,-(D28-F28)/D28,IF(D28=F28,0)))</f>
        <v>0.0845474389562922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G11" sqref="G11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0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Clerk GandIParishCouncil</cp:lastModifiedBy>
  <cp:lastPrinted>2020-03-19T12:45:09Z</cp:lastPrinted>
  <dcterms:created xsi:type="dcterms:W3CDTF">2012-07-11T10:01:28Z</dcterms:created>
  <dcterms:modified xsi:type="dcterms:W3CDTF">2023-05-26T13:55:28Z</dcterms:modified>
  <cp:category/>
  <cp:version/>
  <cp:contentType/>
  <cp:contentStatus/>
</cp:coreProperties>
</file>