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rnsleycouncil-my.sharepoint.com/personal/christopherroddison_barnsley_gov_uk/Documents/Desktop/Accessibility/"/>
    </mc:Choice>
  </mc:AlternateContent>
  <xr:revisionPtr revIDLastSave="0" documentId="8_{67451275-2B33-492C-AA42-FC746F111228}" xr6:coauthVersionLast="44" xr6:coauthVersionMax="44" xr10:uidLastSave="{00000000-0000-0000-0000-000000000000}"/>
  <bookViews>
    <workbookView xWindow="20370" yWindow="-120" windowWidth="38640" windowHeight="15840" tabRatio="675"/>
  </bookViews>
  <sheets>
    <sheet name="Individual Income" sheetId="9" r:id="rId1"/>
    <sheet name="Years Income" sheetId="7" r:id="rId2"/>
    <sheet name="Ongoing Expenditure" sheetId="8" r:id="rId3"/>
    <sheet name="Annual Expenditure" sheetId="4" r:id="rId4"/>
    <sheet name="Income &amp; Expenditure Summary" sheetId="5" r:id="rId5"/>
  </sheets>
  <externalReferences>
    <externalReference r:id="rId6"/>
    <externalReference r:id="rId7"/>
  </externalReferences>
  <definedNames>
    <definedName name="Activity">#REF!</definedName>
    <definedName name="ActivityHoliday">#REF!</definedName>
    <definedName name="Admin">#REF!</definedName>
    <definedName name="AdminHoliday">#REF!</definedName>
    <definedName name="ChildrenPerDay">#REF!</definedName>
    <definedName name="ChildrenPerNight">#REF!</definedName>
    <definedName name="Days_per_month__after_schoo">#REF!</definedName>
    <definedName name="DaysPerMonthAfter">#REF!</definedName>
    <definedName name="DaysPerMonthHoliday">#REF!</definedName>
    <definedName name="Fee">'[2]Input Variables'!$B$3</definedName>
    <definedName name="FeeAfter">#REF!</definedName>
    <definedName name="FeeHoliday">#REF!</definedName>
    <definedName name="Food">#REF!</definedName>
    <definedName name="FoodHoliday">#REF!</definedName>
    <definedName name="Hol_Pay">#REF!</definedName>
    <definedName name="holidaypay" localSheetId="4">'[1]Input Variables'!#REF!</definedName>
    <definedName name="HolidayPay">#REF!</definedName>
    <definedName name="_xlnm.Print_Area" localSheetId="2">'Ongoing Expenditure'!$A$1:$O$227</definedName>
    <definedName name="_xlnm.Print_Area" localSheetId="1">'Years Income'!$A$1:$O$34</definedName>
    <definedName name="Rent">#REF!</definedName>
    <definedName name="RentHoliday">#REF!</definedName>
    <definedName name="TotalWage">'Annual Expenditure'!$D$54</definedName>
    <definedName name="TotalWageAfter">#REF!</definedName>
    <definedName name="TotalWageHoliday">#REF!</definedName>
    <definedName name="Transport">#REF!</definedName>
    <definedName name="TransportHoliday">#REF!</definedName>
    <definedName name="Volunteer">#REF!</definedName>
    <definedName name="VolunteerHoliday">#REF!</definedName>
    <definedName name="Wage">#REF!</definedName>
    <definedName name="WeekPerMonthHoliday">#REF!</definedName>
    <definedName name="WeeksPerMonth">#REF!</definedName>
    <definedName name="WeeksPerMonthHolid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2" i="8" l="1"/>
  <c r="H172" i="8"/>
  <c r="M172" i="8"/>
  <c r="M115" i="8"/>
  <c r="H115" i="8"/>
  <c r="C115" i="8"/>
  <c r="C58" i="8"/>
  <c r="H58" i="8"/>
  <c r="M58" i="8"/>
  <c r="M1" i="8"/>
  <c r="H1" i="8"/>
  <c r="B29" i="5"/>
  <c r="B30" i="5"/>
  <c r="B2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8" i="5"/>
  <c r="N227" i="8"/>
  <c r="I227" i="8"/>
  <c r="D227" i="8"/>
  <c r="N170" i="8"/>
  <c r="I170" i="8"/>
  <c r="D170" i="8"/>
  <c r="N113" i="8"/>
  <c r="I113" i="8"/>
  <c r="D113" i="8"/>
  <c r="N56" i="8"/>
  <c r="I56" i="8"/>
  <c r="D56" i="8"/>
  <c r="N23" i="4"/>
  <c r="C29" i="5" s="1"/>
  <c r="N24" i="4"/>
  <c r="C30" i="5" s="1"/>
  <c r="N22" i="4"/>
  <c r="C28" i="5" s="1"/>
  <c r="N4" i="4"/>
  <c r="C9" i="5" s="1"/>
  <c r="N5" i="4"/>
  <c r="C10" i="5" s="1"/>
  <c r="N6" i="4"/>
  <c r="C11" i="5" s="1"/>
  <c r="N7" i="4"/>
  <c r="C12" i="5" s="1"/>
  <c r="N8" i="4"/>
  <c r="N9" i="4"/>
  <c r="C14" i="5"/>
  <c r="N10" i="4"/>
  <c r="C15" i="5" s="1"/>
  <c r="N11" i="4"/>
  <c r="N12" i="4"/>
  <c r="C17" i="5" s="1"/>
  <c r="N13" i="4"/>
  <c r="C18" i="5" s="1"/>
  <c r="N14" i="4"/>
  <c r="C19" i="5"/>
  <c r="N15" i="4"/>
  <c r="N16" i="4"/>
  <c r="N17" i="4"/>
  <c r="C22" i="5"/>
  <c r="N18" i="4"/>
  <c r="C23" i="5" s="1"/>
  <c r="N19" i="4"/>
  <c r="N20" i="4"/>
  <c r="C25" i="5" s="1"/>
  <c r="N3" i="4"/>
  <c r="C8" i="5" s="1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C31" i="5" s="1"/>
  <c r="O27" i="7"/>
  <c r="C13" i="5"/>
  <c r="C16" i="5"/>
  <c r="C20" i="5"/>
  <c r="C21" i="5"/>
  <c r="C24" i="5"/>
  <c r="D30" i="7"/>
  <c r="E30" i="7"/>
  <c r="F30" i="7"/>
  <c r="G30" i="7"/>
  <c r="H30" i="7"/>
  <c r="I30" i="7"/>
  <c r="J30" i="7"/>
  <c r="K30" i="7"/>
  <c r="L30" i="7"/>
  <c r="M30" i="7"/>
  <c r="N30" i="7"/>
  <c r="C30" i="7"/>
  <c r="C21" i="4"/>
  <c r="C27" i="4"/>
  <c r="D21" i="4"/>
  <c r="D27" i="4" s="1"/>
  <c r="E21" i="4"/>
  <c r="F21" i="4"/>
  <c r="F27" i="4" s="1"/>
  <c r="G21" i="4"/>
  <c r="G27" i="4" s="1"/>
  <c r="H21" i="4"/>
  <c r="H27" i="4" s="1"/>
  <c r="I21" i="4"/>
  <c r="J21" i="4"/>
  <c r="J27" i="4"/>
  <c r="K21" i="4"/>
  <c r="K27" i="4"/>
  <c r="L21" i="4"/>
  <c r="L27" i="4"/>
  <c r="M21" i="4"/>
  <c r="B21" i="4"/>
  <c r="B27" i="4" s="1"/>
  <c r="E226" i="9"/>
  <c r="G226" i="9"/>
  <c r="I226" i="9"/>
  <c r="K226" i="9"/>
  <c r="M226" i="9"/>
  <c r="C226" i="9"/>
  <c r="E247" i="9"/>
  <c r="G247" i="9"/>
  <c r="I247" i="9"/>
  <c r="K247" i="9"/>
  <c r="M247" i="9"/>
  <c r="C247" i="9"/>
  <c r="V247" i="9"/>
  <c r="X247" i="9"/>
  <c r="Z247" i="9"/>
  <c r="AB247" i="9"/>
  <c r="AD247" i="9"/>
  <c r="T247" i="9"/>
  <c r="V226" i="9"/>
  <c r="X226" i="9"/>
  <c r="Z226" i="9"/>
  <c r="AB226" i="9"/>
  <c r="AD226" i="9"/>
  <c r="T226" i="9"/>
  <c r="V205" i="9"/>
  <c r="X205" i="9"/>
  <c r="Z205" i="9"/>
  <c r="AB205" i="9"/>
  <c r="AD205" i="9"/>
  <c r="C205" i="9"/>
  <c r="T205" i="9"/>
  <c r="E205" i="9"/>
  <c r="G205" i="9"/>
  <c r="I205" i="9"/>
  <c r="K205" i="9"/>
  <c r="M205" i="9"/>
  <c r="V184" i="9"/>
  <c r="X184" i="9"/>
  <c r="Z184" i="9"/>
  <c r="AB184" i="9"/>
  <c r="AD184" i="9"/>
  <c r="T184" i="9"/>
  <c r="E184" i="9"/>
  <c r="G184" i="9"/>
  <c r="I184" i="9"/>
  <c r="K184" i="9"/>
  <c r="M184" i="9"/>
  <c r="C184" i="9"/>
  <c r="V163" i="9"/>
  <c r="X163" i="9"/>
  <c r="Z163" i="9"/>
  <c r="AB163" i="9"/>
  <c r="AD163" i="9"/>
  <c r="T163" i="9"/>
  <c r="E163" i="9"/>
  <c r="G163" i="9"/>
  <c r="I163" i="9"/>
  <c r="K163" i="9"/>
  <c r="M163" i="9"/>
  <c r="C163" i="9"/>
  <c r="V142" i="9"/>
  <c r="X142" i="9"/>
  <c r="Z142" i="9"/>
  <c r="AB142" i="9"/>
  <c r="AD142" i="9"/>
  <c r="T142" i="9"/>
  <c r="E142" i="9"/>
  <c r="G142" i="9"/>
  <c r="I142" i="9"/>
  <c r="K142" i="9"/>
  <c r="M142" i="9"/>
  <c r="C142" i="9"/>
  <c r="V121" i="9"/>
  <c r="X121" i="9"/>
  <c r="Z121" i="9"/>
  <c r="AB121" i="9"/>
  <c r="AD121" i="9"/>
  <c r="T121" i="9"/>
  <c r="E121" i="9"/>
  <c r="G121" i="9"/>
  <c r="I121" i="9"/>
  <c r="K121" i="9"/>
  <c r="M121" i="9"/>
  <c r="C121" i="9"/>
  <c r="V100" i="9"/>
  <c r="X100" i="9"/>
  <c r="Z100" i="9"/>
  <c r="AB100" i="9"/>
  <c r="AD100" i="9"/>
  <c r="T100" i="9"/>
  <c r="E100" i="9"/>
  <c r="G100" i="9"/>
  <c r="I100" i="9"/>
  <c r="K100" i="9"/>
  <c r="M100" i="9"/>
  <c r="C100" i="9"/>
  <c r="V79" i="9"/>
  <c r="X79" i="9"/>
  <c r="Z79" i="9"/>
  <c r="AB79" i="9"/>
  <c r="AD79" i="9"/>
  <c r="T79" i="9"/>
  <c r="E79" i="9"/>
  <c r="G79" i="9"/>
  <c r="I79" i="9"/>
  <c r="K79" i="9"/>
  <c r="M79" i="9"/>
  <c r="C79" i="9"/>
  <c r="V58" i="9"/>
  <c r="X58" i="9"/>
  <c r="Z58" i="9"/>
  <c r="AB58" i="9"/>
  <c r="AD58" i="9"/>
  <c r="T58" i="9"/>
  <c r="E58" i="9"/>
  <c r="G58" i="9"/>
  <c r="I58" i="9"/>
  <c r="K58" i="9"/>
  <c r="M58" i="9"/>
  <c r="C58" i="9"/>
  <c r="V37" i="9"/>
  <c r="X37" i="9"/>
  <c r="Z37" i="9"/>
  <c r="AB37" i="9"/>
  <c r="AD37" i="9"/>
  <c r="T37" i="9"/>
  <c r="AD16" i="9"/>
  <c r="AB16" i="9"/>
  <c r="Z16" i="9"/>
  <c r="X16" i="9"/>
  <c r="V16" i="9"/>
  <c r="T16" i="9"/>
  <c r="M16" i="9"/>
  <c r="K16" i="9"/>
  <c r="I16" i="9"/>
  <c r="G16" i="9"/>
  <c r="E16" i="9"/>
  <c r="C16" i="9"/>
  <c r="C37" i="9"/>
  <c r="E37" i="9"/>
  <c r="I37" i="9"/>
  <c r="K37" i="9"/>
  <c r="M37" i="9"/>
  <c r="G37" i="9"/>
  <c r="N19" i="7"/>
  <c r="F19" i="7"/>
  <c r="E18" i="7"/>
  <c r="H17" i="7"/>
  <c r="D17" i="7"/>
  <c r="K16" i="7"/>
  <c r="G16" i="7"/>
  <c r="H20" i="7"/>
  <c r="K20" i="7"/>
  <c r="L20" i="7"/>
  <c r="M20" i="7"/>
  <c r="N20" i="7"/>
  <c r="G21" i="7"/>
  <c r="J21" i="7"/>
  <c r="K21" i="7"/>
  <c r="L21" i="7"/>
  <c r="M21" i="7"/>
  <c r="N21" i="7"/>
  <c r="F22" i="7"/>
  <c r="I22" i="7"/>
  <c r="J22" i="7"/>
  <c r="K22" i="7"/>
  <c r="L22" i="7"/>
  <c r="M22" i="7"/>
  <c r="N22" i="7"/>
  <c r="H15" i="7"/>
  <c r="D15" i="7"/>
  <c r="M14" i="7"/>
  <c r="E14" i="7"/>
  <c r="K12" i="7"/>
  <c r="N11" i="7"/>
  <c r="F11" i="7"/>
  <c r="L9" i="7"/>
  <c r="D9" i="7"/>
  <c r="M6" i="7"/>
  <c r="E6" i="7"/>
  <c r="H5" i="7"/>
  <c r="AE5" i="9"/>
  <c r="AE6" i="9"/>
  <c r="E15" i="7"/>
  <c r="AE7" i="9"/>
  <c r="F15" i="7"/>
  <c r="AE8" i="9"/>
  <c r="AE9" i="9"/>
  <c r="AE10" i="9"/>
  <c r="D20" i="7" s="1"/>
  <c r="I15" i="7"/>
  <c r="AE11" i="9"/>
  <c r="E20" i="7" s="1"/>
  <c r="AE12" i="9"/>
  <c r="E21" i="7" s="1"/>
  <c r="AE13" i="9"/>
  <c r="F21" i="7" s="1"/>
  <c r="AE14" i="9"/>
  <c r="M15" i="7"/>
  <c r="AE15" i="9"/>
  <c r="I20" i="7" s="1"/>
  <c r="AE26" i="9"/>
  <c r="D16" i="7" s="1"/>
  <c r="AE27" i="9"/>
  <c r="E16" i="7" s="1"/>
  <c r="AE28" i="9"/>
  <c r="F16" i="7"/>
  <c r="AE29" i="9"/>
  <c r="AE30" i="9"/>
  <c r="H16" i="7"/>
  <c r="AE31" i="9"/>
  <c r="I16" i="7"/>
  <c r="AE32" i="9"/>
  <c r="J16" i="7" s="1"/>
  <c r="AE33" i="9"/>
  <c r="AE34" i="9"/>
  <c r="L16" i="7" s="1"/>
  <c r="AE35" i="9"/>
  <c r="M16" i="7" s="1"/>
  <c r="AE36" i="9"/>
  <c r="N16" i="7" s="1"/>
  <c r="AE47" i="9"/>
  <c r="AE48" i="9"/>
  <c r="E17" i="7"/>
  <c r="AE49" i="9"/>
  <c r="F17" i="7"/>
  <c r="AE50" i="9"/>
  <c r="G17" i="7"/>
  <c r="AE51" i="9"/>
  <c r="AE52" i="9"/>
  <c r="I17" i="7"/>
  <c r="AE53" i="9"/>
  <c r="J17" i="7" s="1"/>
  <c r="AE54" i="9"/>
  <c r="K17" i="7" s="1"/>
  <c r="AE55" i="9"/>
  <c r="L17" i="7" s="1"/>
  <c r="AE56" i="9"/>
  <c r="M17" i="7" s="1"/>
  <c r="AE57" i="9"/>
  <c r="N17" i="7"/>
  <c r="AE68" i="9"/>
  <c r="D18" i="7"/>
  <c r="AE69" i="9"/>
  <c r="AE70" i="9"/>
  <c r="F18" i="7" s="1"/>
  <c r="AE71" i="9"/>
  <c r="G18" i="7"/>
  <c r="AE72" i="9"/>
  <c r="H18" i="7" s="1"/>
  <c r="AE73" i="9"/>
  <c r="I18" i="7" s="1"/>
  <c r="AE74" i="9"/>
  <c r="J18" i="7"/>
  <c r="AE75" i="9"/>
  <c r="K18" i="7" s="1"/>
  <c r="AE76" i="9"/>
  <c r="L18" i="7"/>
  <c r="AE77" i="9"/>
  <c r="M18" i="7" s="1"/>
  <c r="AE78" i="9"/>
  <c r="N18" i="7" s="1"/>
  <c r="AE89" i="9"/>
  <c r="D19" i="7" s="1"/>
  <c r="AE90" i="9"/>
  <c r="E19" i="7"/>
  <c r="AE91" i="9"/>
  <c r="AE92" i="9"/>
  <c r="G19" i="7"/>
  <c r="AE93" i="9"/>
  <c r="H19" i="7"/>
  <c r="AE94" i="9"/>
  <c r="I19" i="7" s="1"/>
  <c r="AE95" i="9"/>
  <c r="J19" i="7" s="1"/>
  <c r="AE96" i="9"/>
  <c r="K19" i="7" s="1"/>
  <c r="AE97" i="9"/>
  <c r="L19" i="7" s="1"/>
  <c r="AE98" i="9"/>
  <c r="M19" i="7" s="1"/>
  <c r="AE99" i="9"/>
  <c r="AE110" i="9"/>
  <c r="AE111" i="9"/>
  <c r="AE112" i="9"/>
  <c r="AE113" i="9"/>
  <c r="AE114" i="9"/>
  <c r="AE115" i="9"/>
  <c r="AE116" i="9"/>
  <c r="AE117" i="9"/>
  <c r="AE118" i="9"/>
  <c r="AE119" i="9"/>
  <c r="AE120" i="9"/>
  <c r="AE131" i="9"/>
  <c r="AE142" i="9" s="1"/>
  <c r="AE132" i="9"/>
  <c r="AE133" i="9"/>
  <c r="AE134" i="9"/>
  <c r="AE135" i="9"/>
  <c r="AE136" i="9"/>
  <c r="AE137" i="9"/>
  <c r="AE138" i="9"/>
  <c r="AE139" i="9"/>
  <c r="AE140" i="9"/>
  <c r="AE141" i="9"/>
  <c r="AE152" i="9"/>
  <c r="AE153" i="9"/>
  <c r="AE154" i="9"/>
  <c r="AE155" i="9"/>
  <c r="AE156" i="9"/>
  <c r="AE157" i="9"/>
  <c r="AE158" i="9"/>
  <c r="AE159" i="9"/>
  <c r="AE160" i="9"/>
  <c r="AE161" i="9"/>
  <c r="AE162" i="9"/>
  <c r="AE173" i="9"/>
  <c r="AE174" i="9"/>
  <c r="AE184" i="9" s="1"/>
  <c r="AE175" i="9"/>
  <c r="AE176" i="9"/>
  <c r="AE177" i="9"/>
  <c r="AE178" i="9"/>
  <c r="AE179" i="9"/>
  <c r="AE180" i="9"/>
  <c r="AE181" i="9"/>
  <c r="AE182" i="9"/>
  <c r="AE183" i="9"/>
  <c r="AE194" i="9"/>
  <c r="AE195" i="9"/>
  <c r="AE196" i="9"/>
  <c r="AE197" i="9"/>
  <c r="AE198" i="9"/>
  <c r="AE199" i="9"/>
  <c r="AE200" i="9"/>
  <c r="AE201" i="9"/>
  <c r="AE202" i="9"/>
  <c r="AE203" i="9"/>
  <c r="AE204" i="9"/>
  <c r="AE215" i="9"/>
  <c r="AE216" i="9"/>
  <c r="AE217" i="9"/>
  <c r="AE218" i="9"/>
  <c r="AE226" i="9" s="1"/>
  <c r="AE219" i="9"/>
  <c r="AE220" i="9"/>
  <c r="AE221" i="9"/>
  <c r="AE222" i="9"/>
  <c r="AE223" i="9"/>
  <c r="AE224" i="9"/>
  <c r="AE225" i="9"/>
  <c r="AE236" i="9"/>
  <c r="AE247" i="9" s="1"/>
  <c r="AE237" i="9"/>
  <c r="AE238" i="9"/>
  <c r="AE239" i="9"/>
  <c r="AE240" i="9"/>
  <c r="AE241" i="9"/>
  <c r="AE242" i="9"/>
  <c r="AE243" i="9"/>
  <c r="AE244" i="9"/>
  <c r="AE245" i="9"/>
  <c r="AE246" i="9"/>
  <c r="AE235" i="9"/>
  <c r="AE214" i="9"/>
  <c r="AE193" i="9"/>
  <c r="AE205" i="9"/>
  <c r="AE172" i="9"/>
  <c r="AE151" i="9"/>
  <c r="AE163" i="9" s="1"/>
  <c r="AE130" i="9"/>
  <c r="AE109" i="9"/>
  <c r="AE121" i="9" s="1"/>
  <c r="AE88" i="9"/>
  <c r="AE100" i="9" s="1"/>
  <c r="AE67" i="9"/>
  <c r="AE79" i="9" s="1"/>
  <c r="AE46" i="9"/>
  <c r="AE25" i="9"/>
  <c r="C16" i="7" s="1"/>
  <c r="AE4" i="9"/>
  <c r="C15" i="7"/>
  <c r="N131" i="9"/>
  <c r="N132" i="9"/>
  <c r="E9" i="7"/>
  <c r="N133" i="9"/>
  <c r="F9" i="7" s="1"/>
  <c r="N134" i="9"/>
  <c r="G9" i="7" s="1"/>
  <c r="N135" i="9"/>
  <c r="H9" i="7" s="1"/>
  <c r="N136" i="9"/>
  <c r="I9" i="7" s="1"/>
  <c r="N137" i="9"/>
  <c r="J9" i="7"/>
  <c r="N138" i="9"/>
  <c r="K9" i="7"/>
  <c r="N139" i="9"/>
  <c r="N140" i="9"/>
  <c r="M9" i="7" s="1"/>
  <c r="N141" i="9"/>
  <c r="N9" i="7"/>
  <c r="N152" i="9"/>
  <c r="D10" i="7" s="1"/>
  <c r="N153" i="9"/>
  <c r="E10" i="7" s="1"/>
  <c r="N154" i="9"/>
  <c r="F10" i="7"/>
  <c r="N155" i="9"/>
  <c r="G10" i="7" s="1"/>
  <c r="N156" i="9"/>
  <c r="H10" i="7" s="1"/>
  <c r="N157" i="9"/>
  <c r="I10" i="7" s="1"/>
  <c r="N158" i="9"/>
  <c r="J10" i="7" s="1"/>
  <c r="N159" i="9"/>
  <c r="K10" i="7" s="1"/>
  <c r="N160" i="9"/>
  <c r="L10" i="7"/>
  <c r="N161" i="9"/>
  <c r="M10" i="7" s="1"/>
  <c r="N162" i="9"/>
  <c r="N10" i="7"/>
  <c r="N173" i="9"/>
  <c r="D11" i="7"/>
  <c r="N174" i="9"/>
  <c r="E11" i="7" s="1"/>
  <c r="N175" i="9"/>
  <c r="N176" i="9"/>
  <c r="G11" i="7" s="1"/>
  <c r="N177" i="9"/>
  <c r="H11" i="7" s="1"/>
  <c r="N178" i="9"/>
  <c r="I11" i="7" s="1"/>
  <c r="N179" i="9"/>
  <c r="J11" i="7" s="1"/>
  <c r="N180" i="9"/>
  <c r="K11" i="7"/>
  <c r="N181" i="9"/>
  <c r="L11" i="7"/>
  <c r="N182" i="9"/>
  <c r="M11" i="7"/>
  <c r="N183" i="9"/>
  <c r="N194" i="9"/>
  <c r="D12" i="7"/>
  <c r="N195" i="9"/>
  <c r="E12" i="7" s="1"/>
  <c r="N196" i="9"/>
  <c r="F12" i="7" s="1"/>
  <c r="N197" i="9"/>
  <c r="G12" i="7" s="1"/>
  <c r="N198" i="9"/>
  <c r="H12" i="7" s="1"/>
  <c r="N199" i="9"/>
  <c r="I12" i="7"/>
  <c r="N200" i="9"/>
  <c r="J12" i="7"/>
  <c r="N201" i="9"/>
  <c r="N202" i="9"/>
  <c r="L12" i="7" s="1"/>
  <c r="N203" i="9"/>
  <c r="M12" i="7"/>
  <c r="N204" i="9"/>
  <c r="N12" i="7" s="1"/>
  <c r="N215" i="9"/>
  <c r="D13" i="7" s="1"/>
  <c r="N216" i="9"/>
  <c r="E13" i="7"/>
  <c r="N217" i="9"/>
  <c r="F13" i="7" s="1"/>
  <c r="N218" i="9"/>
  <c r="G13" i="7"/>
  <c r="N219" i="9"/>
  <c r="H13" i="7" s="1"/>
  <c r="N220" i="9"/>
  <c r="I13" i="7" s="1"/>
  <c r="N221" i="9"/>
  <c r="J13" i="7" s="1"/>
  <c r="N222" i="9"/>
  <c r="K13" i="7"/>
  <c r="N223" i="9"/>
  <c r="L13" i="7" s="1"/>
  <c r="N224" i="9"/>
  <c r="M13" i="7"/>
  <c r="N225" i="9"/>
  <c r="N13" i="7"/>
  <c r="N236" i="9"/>
  <c r="D14" i="7" s="1"/>
  <c r="N237" i="9"/>
  <c r="N238" i="9"/>
  <c r="F14" i="7" s="1"/>
  <c r="N239" i="9"/>
  <c r="G14" i="7" s="1"/>
  <c r="N240" i="9"/>
  <c r="H14" i="7" s="1"/>
  <c r="N241" i="9"/>
  <c r="I14" i="7" s="1"/>
  <c r="N242" i="9"/>
  <c r="J14" i="7"/>
  <c r="N243" i="9"/>
  <c r="K14" i="7"/>
  <c r="N244" i="9"/>
  <c r="L14" i="7"/>
  <c r="N245" i="9"/>
  <c r="N246" i="9"/>
  <c r="N14" i="7"/>
  <c r="N235" i="9"/>
  <c r="N247" i="9" s="1"/>
  <c r="N214" i="9"/>
  <c r="N226" i="9" s="1"/>
  <c r="N193" i="9"/>
  <c r="N205" i="9" s="1"/>
  <c r="N172" i="9"/>
  <c r="C11" i="7" s="1"/>
  <c r="N151" i="9"/>
  <c r="C10" i="7" s="1"/>
  <c r="N163" i="9"/>
  <c r="N130" i="9"/>
  <c r="C9" i="7" s="1"/>
  <c r="O9" i="7" s="1"/>
  <c r="N110" i="9"/>
  <c r="D8" i="7"/>
  <c r="N111" i="9"/>
  <c r="E8" i="7" s="1"/>
  <c r="N112" i="9"/>
  <c r="F8" i="7" s="1"/>
  <c r="N113" i="9"/>
  <c r="G8" i="7" s="1"/>
  <c r="N114" i="9"/>
  <c r="H8" i="7" s="1"/>
  <c r="N115" i="9"/>
  <c r="I8" i="7"/>
  <c r="N116" i="9"/>
  <c r="J8" i="7"/>
  <c r="N117" i="9"/>
  <c r="K8" i="7" s="1"/>
  <c r="N118" i="9"/>
  <c r="L8" i="7" s="1"/>
  <c r="N119" i="9"/>
  <c r="M8" i="7"/>
  <c r="N120" i="9"/>
  <c r="N8" i="7" s="1"/>
  <c r="N109" i="9"/>
  <c r="N121" i="9" s="1"/>
  <c r="N89" i="9"/>
  <c r="D7" i="7" s="1"/>
  <c r="N90" i="9"/>
  <c r="E7" i="7"/>
  <c r="N91" i="9"/>
  <c r="F7" i="7" s="1"/>
  <c r="N92" i="9"/>
  <c r="G7" i="7" s="1"/>
  <c r="N93" i="9"/>
  <c r="H7" i="7" s="1"/>
  <c r="N94" i="9"/>
  <c r="I7" i="7"/>
  <c r="N95" i="9"/>
  <c r="J7" i="7" s="1"/>
  <c r="N96" i="9"/>
  <c r="K7" i="7"/>
  <c r="N97" i="9"/>
  <c r="L7" i="7"/>
  <c r="N98" i="9"/>
  <c r="M7" i="7" s="1"/>
  <c r="N99" i="9"/>
  <c r="N7" i="7" s="1"/>
  <c r="N88" i="9"/>
  <c r="N100" i="9" s="1"/>
  <c r="C7" i="7"/>
  <c r="N68" i="9"/>
  <c r="D6" i="7"/>
  <c r="N69" i="9"/>
  <c r="N70" i="9"/>
  <c r="F6" i="7"/>
  <c r="N71" i="9"/>
  <c r="G6" i="7" s="1"/>
  <c r="N72" i="9"/>
  <c r="H6" i="7" s="1"/>
  <c r="N73" i="9"/>
  <c r="I6" i="7" s="1"/>
  <c r="N74" i="9"/>
  <c r="J6" i="7" s="1"/>
  <c r="N75" i="9"/>
  <c r="K6" i="7"/>
  <c r="N76" i="9"/>
  <c r="L6" i="7"/>
  <c r="N77" i="9"/>
  <c r="N78" i="9"/>
  <c r="N6" i="7" s="1"/>
  <c r="N67" i="9"/>
  <c r="N47" i="9"/>
  <c r="N58" i="9" s="1"/>
  <c r="N48" i="9"/>
  <c r="E5" i="7"/>
  <c r="N49" i="9"/>
  <c r="F5" i="7"/>
  <c r="N50" i="9"/>
  <c r="G5" i="7" s="1"/>
  <c r="N51" i="9"/>
  <c r="N52" i="9"/>
  <c r="I5" i="7" s="1"/>
  <c r="N53" i="9"/>
  <c r="J5" i="7" s="1"/>
  <c r="N54" i="9"/>
  <c r="K5" i="7" s="1"/>
  <c r="N55" i="9"/>
  <c r="L5" i="7" s="1"/>
  <c r="N56" i="9"/>
  <c r="M5" i="7"/>
  <c r="N57" i="9"/>
  <c r="N5" i="7"/>
  <c r="N46" i="9"/>
  <c r="C5" i="7"/>
  <c r="N26" i="9"/>
  <c r="N27" i="9"/>
  <c r="E4" i="7"/>
  <c r="N28" i="9"/>
  <c r="F4" i="7" s="1"/>
  <c r="N29" i="9"/>
  <c r="G4" i="7" s="1"/>
  <c r="N30" i="9"/>
  <c r="H4" i="7" s="1"/>
  <c r="N31" i="9"/>
  <c r="N32" i="9"/>
  <c r="J4" i="7"/>
  <c r="N33" i="9"/>
  <c r="K4" i="7"/>
  <c r="N34" i="9"/>
  <c r="L4" i="7"/>
  <c r="N35" i="9"/>
  <c r="N36" i="9"/>
  <c r="N4" i="7"/>
  <c r="N25" i="9"/>
  <c r="N37" i="9" s="1"/>
  <c r="N5" i="9"/>
  <c r="D3" i="7" s="1"/>
  <c r="N6" i="9"/>
  <c r="E3" i="7" s="1"/>
  <c r="N7" i="9"/>
  <c r="F3" i="7"/>
  <c r="N8" i="9"/>
  <c r="G3" i="7"/>
  <c r="G31" i="7" s="1"/>
  <c r="F29" i="4" s="1"/>
  <c r="N9" i="9"/>
  <c r="H3" i="7"/>
  <c r="N10" i="9"/>
  <c r="I3" i="7" s="1"/>
  <c r="N11" i="9"/>
  <c r="J3" i="7" s="1"/>
  <c r="N12" i="9"/>
  <c r="K3" i="7" s="1"/>
  <c r="N13" i="9"/>
  <c r="L3" i="7" s="1"/>
  <c r="N14" i="9"/>
  <c r="M3" i="7"/>
  <c r="N15" i="9"/>
  <c r="N3" i="7" s="1"/>
  <c r="N4" i="9"/>
  <c r="C3" i="7" s="1"/>
  <c r="M4" i="7"/>
  <c r="I4" i="7"/>
  <c r="C22" i="7"/>
  <c r="C21" i="7"/>
  <c r="C20" i="7"/>
  <c r="C17" i="7"/>
  <c r="C12" i="7"/>
  <c r="C6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O25" i="7"/>
  <c r="O30" i="7"/>
  <c r="C4" i="5" s="1"/>
  <c r="O26" i="7"/>
  <c r="O24" i="7"/>
  <c r="O28" i="7"/>
  <c r="O29" i="7"/>
  <c r="D4" i="7"/>
  <c r="D21" i="7"/>
  <c r="G20" i="7"/>
  <c r="G15" i="7"/>
  <c r="C14" i="7"/>
  <c r="C4" i="7"/>
  <c r="N15" i="7"/>
  <c r="G22" i="7"/>
  <c r="M27" i="4"/>
  <c r="I27" i="4"/>
  <c r="E27" i="4"/>
  <c r="N21" i="4"/>
  <c r="N27" i="4" s="1"/>
  <c r="C26" i="5"/>
  <c r="O14" i="7" l="1"/>
  <c r="O12" i="7"/>
  <c r="N31" i="7"/>
  <c r="M29" i="4" s="1"/>
  <c r="N23" i="7"/>
  <c r="O17" i="7"/>
  <c r="O10" i="7"/>
  <c r="L23" i="7"/>
  <c r="L31" i="7"/>
  <c r="K29" i="4" s="1"/>
  <c r="E23" i="7"/>
  <c r="O11" i="7"/>
  <c r="O16" i="7"/>
  <c r="M23" i="7"/>
  <c r="D31" i="7"/>
  <c r="C29" i="4" s="1"/>
  <c r="O7" i="7"/>
  <c r="O4" i="7"/>
  <c r="O6" i="7"/>
  <c r="O3" i="7"/>
  <c r="G23" i="7"/>
  <c r="M31" i="7"/>
  <c r="L29" i="4" s="1"/>
  <c r="K15" i="7"/>
  <c r="K31" i="7" s="1"/>
  <c r="J29" i="4" s="1"/>
  <c r="AE37" i="9"/>
  <c r="C19" i="7"/>
  <c r="O19" i="7" s="1"/>
  <c r="AE58" i="9"/>
  <c r="N79" i="9"/>
  <c r="L15" i="7"/>
  <c r="E22" i="7"/>
  <c r="E31" i="7" s="1"/>
  <c r="D29" i="4" s="1"/>
  <c r="N184" i="9"/>
  <c r="H21" i="7"/>
  <c r="F20" i="7"/>
  <c r="F23" i="7" s="1"/>
  <c r="C18" i="7"/>
  <c r="O18" i="7" s="1"/>
  <c r="N16" i="9"/>
  <c r="D5" i="7"/>
  <c r="O5" i="7" s="1"/>
  <c r="D22" i="7"/>
  <c r="C8" i="7"/>
  <c r="O8" i="7" s="1"/>
  <c r="N142" i="9"/>
  <c r="C13" i="7"/>
  <c r="O13" i="7" s="1"/>
  <c r="AE16" i="9"/>
  <c r="J15" i="7"/>
  <c r="H23" i="7" l="1"/>
  <c r="C23" i="7"/>
  <c r="C31" i="7"/>
  <c r="B29" i="4" s="1"/>
  <c r="B31" i="4" s="1"/>
  <c r="C31" i="4" s="1"/>
  <c r="D31" i="4" s="1"/>
  <c r="E31" i="4" s="1"/>
  <c r="F31" i="4" s="1"/>
  <c r="G31" i="4" s="1"/>
  <c r="I21" i="7"/>
  <c r="H22" i="7"/>
  <c r="H31" i="7" s="1"/>
  <c r="G29" i="4" s="1"/>
  <c r="J20" i="7"/>
  <c r="J31" i="7" s="1"/>
  <c r="I29" i="4" s="1"/>
  <c r="O15" i="7"/>
  <c r="F31" i="7"/>
  <c r="E29" i="4" s="1"/>
  <c r="D23" i="7"/>
  <c r="K23" i="7"/>
  <c r="J23" i="7" l="1"/>
  <c r="I31" i="7"/>
  <c r="H29" i="4" s="1"/>
  <c r="H31" i="4" s="1"/>
  <c r="I31" i="4" s="1"/>
  <c r="J31" i="4" s="1"/>
  <c r="K31" i="4" s="1"/>
  <c r="L31" i="4" s="1"/>
  <c r="M31" i="4" s="1"/>
  <c r="I23" i="7"/>
  <c r="O21" i="7"/>
  <c r="O22" i="7"/>
  <c r="O20" i="7"/>
  <c r="O31" i="7" l="1"/>
  <c r="N29" i="4" s="1"/>
  <c r="O23" i="7"/>
  <c r="C3" i="5" s="1"/>
  <c r="C5" i="5" s="1"/>
  <c r="C33" i="5" l="1"/>
  <c r="C35" i="5" s="1"/>
  <c r="C37" i="5" s="1"/>
</calcChain>
</file>

<file path=xl/comments1.xml><?xml version="1.0" encoding="utf-8"?>
<comments xmlns="http://schemas.openxmlformats.org/spreadsheetml/2006/main">
  <authors>
    <author>jamesl</author>
  </authors>
  <commentList>
    <comment ref="I1" authorId="0" shapeId="0">
      <text>
        <r>
          <rPr>
            <b/>
            <sz val="9"/>
            <color indexed="81"/>
            <rFont val="Tahoma"/>
            <family val="2"/>
          </rPr>
          <t xml:space="preserve">This is automatically transferred to the Years Income Sheet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This is automatically Transferred to the Years Income Sheet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7" authorId="0" shapeId="0">
      <text>
        <r>
          <rPr>
            <b/>
            <sz val="12"/>
            <color indexed="81"/>
            <rFont val="Comic Sans MS"/>
            <family val="4"/>
          </rPr>
          <t xml:space="preserve">Only enter/change data in the white cells to ensure that the formulas etc are not compromised. </t>
        </r>
      </text>
    </comment>
  </commentList>
</comments>
</file>

<file path=xl/comments2.xml><?xml version="1.0" encoding="utf-8"?>
<comments xmlns="http://schemas.openxmlformats.org/spreadsheetml/2006/main">
  <authors>
    <author>jamesl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Insert Childrens Names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Insert the names of any grants, refunds or payments received</t>
        </r>
      </text>
    </comment>
  </commentList>
</comments>
</file>

<file path=xl/comments3.xml><?xml version="1.0" encoding="utf-8"?>
<comments xmlns="http://schemas.openxmlformats.org/spreadsheetml/2006/main">
  <authors>
    <author>jamesl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If you Work 40 hrs per week or more, record 10% of the rent you pay here, scale down if you work less i.e 10 hrs per wk = 2.5%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If you childmind full time record 33% of heating and lighting bills; work 20 hrs per wk 17% between full time and part time i.e. 30 hrs 25%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Full time 10%,
Part time 5%,
between 7%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Full time 10%,
Part time 5%,
between 7%</t>
        </r>
      </text>
    </comment>
    <comment ref="A12" authorId="0" shapeId="0">
      <text>
        <r>
          <rPr>
            <b/>
            <sz val="9"/>
            <color indexed="81"/>
            <rFont val="Tahoma"/>
            <charset val="1"/>
          </rPr>
          <t>Don't forget to record any refunded milk payments in the Grants section of 'Years Income'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Record how much money was carried over from the previous year here.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jamesl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All of this information is automatically transferred from the previous sheets.
You do not neet to type into any of these boxes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 xml:space="preserve">Enter this amount on your self assessment tax form at 3.7 Turnover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If you Work 40 hrs per week or more, record 10% of the rent you pay here, scale down if you work less i.e 10 hrs per wk = 2.5%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If you childmind full time record 33% of heating and lighting bills; work 20 hrs per wk 17% between full time and part time i.e. 30 hrs 25%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Full time 10%, Part time 5% between 7%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Full time 10%, Part time 5% between 7%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 shapeId="0">
      <text>
        <r>
          <rPr>
            <b/>
            <sz val="9"/>
            <color indexed="81"/>
            <rFont val="Tahoma"/>
            <charset val="1"/>
          </rPr>
          <t>Don't forget to record any refunded milk payments in the Grants section of 'Years Income'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Enter this amount in your self assessment tax form at 3.8 Expenses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Enter this amount in your self assessment tax form:
At 3.10 Profit
If the figure is a minus, enter at 3.11 Loss</t>
        </r>
      </text>
    </comment>
  </commentList>
</comments>
</file>

<file path=xl/sharedStrings.xml><?xml version="1.0" encoding="utf-8"?>
<sst xmlns="http://schemas.openxmlformats.org/spreadsheetml/2006/main" count="967" uniqueCount="90">
  <si>
    <t>INCOME</t>
  </si>
  <si>
    <t>Rent</t>
  </si>
  <si>
    <t>Insurance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</si>
  <si>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</si>
  <si>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</si>
  <si>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</si>
  <si>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</si>
  <si>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</si>
  <si>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</si>
  <si>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</si>
  <si>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</si>
  <si>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</si>
  <si>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</si>
  <si>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</si>
  <si>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</si>
  <si>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</si>
  <si>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Income-expenditure</t>
  </si>
  <si>
    <t xml:space="preserve">TOTAL </t>
  </si>
  <si>
    <t>BALANCE</t>
  </si>
  <si>
    <t>Opening Balance</t>
  </si>
  <si>
    <t>Fees</t>
  </si>
  <si>
    <t>Total Revenue Costs</t>
  </si>
  <si>
    <t>Total Capital Costs</t>
  </si>
  <si>
    <t>TOTAL COSTS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</si>
  <si>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</si>
  <si>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</si>
  <si>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</si>
  <si>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</si>
  <si>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</si>
  <si>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</si>
  <si>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</si>
  <si>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</si>
  <si>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</si>
  <si>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</si>
  <si>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Notes:</t>
  </si>
  <si>
    <t>Grants/ Payments</t>
  </si>
  <si>
    <t>Financial Records - Financial Year April 20___ to March 20___</t>
  </si>
  <si>
    <t>Expenditure</t>
  </si>
  <si>
    <t xml:space="preserve">Grants/Payments may include Milk Refund, J2SL, Training, DCATCH, Short Break, Social Care S17 Payment, NEF/2 Year Entitlement, SEN payment.
Remember to also record the child's name where the grant is for a specific child </t>
  </si>
  <si>
    <t>Heating and Lighting</t>
  </si>
  <si>
    <t>Water Rates</t>
  </si>
  <si>
    <t>Council Tax</t>
  </si>
  <si>
    <t>Transport / Travel</t>
  </si>
  <si>
    <t>Food and Drink</t>
  </si>
  <si>
    <t>Safety Equipment</t>
  </si>
  <si>
    <t>Toys and Resources</t>
  </si>
  <si>
    <t>Stationary</t>
  </si>
  <si>
    <t>Membership</t>
  </si>
  <si>
    <t>Telephone</t>
  </si>
  <si>
    <t>Trips and Outings</t>
  </si>
  <si>
    <t>Training / Events</t>
  </si>
  <si>
    <t>Milk</t>
  </si>
  <si>
    <r>
      <t xml:space="preserve">Other resources
</t>
    </r>
    <r>
      <rPr>
        <sz val="9"/>
        <rFont val="Arial"/>
        <family val="2"/>
      </rPr>
      <t>(toiletries, cleaning etc)</t>
    </r>
  </si>
  <si>
    <t>Date</t>
  </si>
  <si>
    <t>£</t>
  </si>
  <si>
    <t>April</t>
  </si>
  <si>
    <t>Months
Total</t>
  </si>
  <si>
    <t>Parent/Carer Signature</t>
  </si>
  <si>
    <t>Childminder
Signature</t>
  </si>
  <si>
    <t>Details</t>
  </si>
  <si>
    <t>Receipt
Number</t>
  </si>
  <si>
    <t>Total for Month</t>
  </si>
  <si>
    <t>Amount
£</t>
  </si>
  <si>
    <t xml:space="preserve">February </t>
  </si>
  <si>
    <t xml:space="preserve">Janaury </t>
  </si>
  <si>
    <t>Capital Expenditure 
building works etc)</t>
  </si>
  <si>
    <t xml:space="preserve">Grants/Payments may include:   Milk Refund,   J2SL,   Training,   DCATCH,   Short Break,   Social Care S17 Payment,   NEF/2 Year Entitlement,  
 Care to Learn,   SEN payment etc.
Remember to also record the child's name where the grant is for a specific child </t>
  </si>
  <si>
    <t>Child's Name:</t>
  </si>
  <si>
    <t>Total Fee Income</t>
  </si>
  <si>
    <t>Total Grants Income</t>
  </si>
  <si>
    <t>Grants / Funding / Payments</t>
  </si>
  <si>
    <t>TOTAL  Revenue</t>
  </si>
  <si>
    <t>TOTAL  Capital</t>
  </si>
  <si>
    <t xml:space="preserve">Financial Year </t>
  </si>
  <si>
    <t>April 2015 - March 2016</t>
  </si>
  <si>
    <t>Other - enter title</t>
  </si>
  <si>
    <t>GROSS INCOME</t>
  </si>
  <si>
    <t>Ongoing Expenditure/Costs</t>
  </si>
  <si>
    <t>Miscellaneous</t>
  </si>
  <si>
    <t>EXPENDITURE</t>
  </si>
  <si>
    <t>Revenue</t>
  </si>
  <si>
    <t>Capital</t>
  </si>
  <si>
    <t xml:space="preserve"> -   March</t>
  </si>
  <si>
    <t>Wear and Tear</t>
  </si>
  <si>
    <t>10% of gross income</t>
  </si>
  <si>
    <t>TOTAL EXPENCES</t>
  </si>
  <si>
    <t>Annual Profit/Loss</t>
  </si>
  <si>
    <t>Annual Profit/Loss Summary</t>
  </si>
  <si>
    <t xml:space="preserve">Grants/Payments may include Milk Refund, Training, Inclusion Fund, Short Break, Social Care S17 Payment, EEF/2 Year Entitlement and 3/4 year old funding, SEN payment.
Remember to also record the child's name where the grant is for a specific child </t>
  </si>
  <si>
    <t>April 2017 -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</si>
</sst>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5" formatCode="&quot;£&quot;#,##0"/>
    <numFmt numFmtId="166" formatCode="_-[$£-809]* #,##0.00_-;\-[$£-809]* #,##0.00_-;_-[$£-809]* &quot;-&quot;??_-;_-@_-"/>
  </numFmts>
  <fonts count="20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2"/>
      <name val="Arial"/>
      <family val="2"/>
    </font>
    <font>
      <b/>
      <sz val="12"/>
      <color indexed="81"/>
      <name val="Comic Sans MS"/>
      <family val="4"/>
    </font>
    <font>
      <b/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1" fontId="3" fillId="0" borderId="0" xfId="0" applyNumberFormat="1" applyFont="1" applyBorder="1"/>
    <xf numFmtId="0" fontId="3" fillId="0" borderId="0" xfId="0" applyFont="1" applyBorder="1"/>
    <xf numFmtId="0" fontId="5" fillId="0" borderId="0" xfId="0" applyFont="1" applyBorder="1"/>
    <xf numFmtId="0" fontId="3" fillId="0" borderId="0" xfId="0" applyFont="1" applyFill="1" applyBorder="1"/>
    <xf numFmtId="1" fontId="3" fillId="0" borderId="0" xfId="0" applyNumberFormat="1" applyFont="1" applyFill="1" applyBorder="1"/>
    <xf numFmtId="0" fontId="10" fillId="0" borderId="0" xfId="0" applyFont="1" applyBorder="1"/>
    <xf numFmtId="0" fontId="11" fillId="0" borderId="0" xfId="0" applyFont="1" applyBorder="1"/>
    <xf numFmtId="0" fontId="10" fillId="0" borderId="0" xfId="0" applyFont="1" applyBorder="1" applyAlignment="1">
      <alignment horizontal="right"/>
    </xf>
    <xf numFmtId="1" fontId="11" fillId="0" borderId="0" xfId="0" applyNumberFormat="1" applyFont="1" applyFill="1" applyBorder="1"/>
    <xf numFmtId="0" fontId="10" fillId="0" borderId="1" xfId="0" applyFont="1" applyFill="1" applyBorder="1"/>
    <xf numFmtId="1" fontId="11" fillId="0" borderId="0" xfId="0" applyNumberFormat="1" applyFont="1" applyBorder="1"/>
    <xf numFmtId="0" fontId="10" fillId="0" borderId="1" xfId="0" applyFont="1" applyBorder="1"/>
    <xf numFmtId="1" fontId="11" fillId="0" borderId="2" xfId="0" applyNumberFormat="1" applyFont="1" applyFill="1" applyBorder="1"/>
    <xf numFmtId="0" fontId="11" fillId="0" borderId="2" xfId="0" applyFont="1" applyBorder="1"/>
    <xf numFmtId="1" fontId="11" fillId="0" borderId="2" xfId="0" applyNumberFormat="1" applyFont="1" applyBorder="1"/>
    <xf numFmtId="1" fontId="11" fillId="0" borderId="3" xfId="0" applyNumberFormat="1" applyFont="1" applyBorder="1"/>
    <xf numFmtId="1" fontId="11" fillId="0" borderId="4" xfId="0" applyNumberFormat="1" applyFont="1" applyBorder="1"/>
    <xf numFmtId="0" fontId="11" fillId="0" borderId="0" xfId="0" applyFont="1"/>
    <xf numFmtId="1" fontId="11" fillId="0" borderId="5" xfId="0" applyNumberFormat="1" applyFont="1" applyFill="1" applyBorder="1"/>
    <xf numFmtId="1" fontId="11" fillId="0" borderId="3" xfId="0" applyNumberFormat="1" applyFont="1" applyFill="1" applyBorder="1"/>
    <xf numFmtId="0" fontId="11" fillId="0" borderId="6" xfId="0" applyFont="1" applyBorder="1"/>
    <xf numFmtId="0" fontId="10" fillId="2" borderId="0" xfId="0" applyFont="1" applyFill="1"/>
    <xf numFmtId="0" fontId="10" fillId="0" borderId="0" xfId="0" applyFont="1"/>
    <xf numFmtId="1" fontId="10" fillId="0" borderId="0" xfId="0" applyNumberFormat="1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11" fillId="0" borderId="9" xfId="0" applyFont="1" applyBorder="1"/>
    <xf numFmtId="0" fontId="10" fillId="3" borderId="0" xfId="0" applyFont="1" applyFill="1" applyBorder="1"/>
    <xf numFmtId="0" fontId="11" fillId="3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10" xfId="0" applyFont="1" applyFill="1" applyBorder="1" applyAlignment="1">
      <alignment horizontal="center"/>
    </xf>
    <xf numFmtId="1" fontId="11" fillId="0" borderId="11" xfId="0" applyNumberFormat="1" applyFont="1" applyBorder="1"/>
    <xf numFmtId="0" fontId="11" fillId="0" borderId="12" xfId="0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/>
    <xf numFmtId="0" fontId="11" fillId="0" borderId="14" xfId="0" applyFont="1" applyBorder="1" applyAlignment="1">
      <alignment wrapText="1"/>
    </xf>
    <xf numFmtId="0" fontId="11" fillId="0" borderId="5" xfId="0" applyFont="1" applyBorder="1"/>
    <xf numFmtId="0" fontId="10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/>
    <xf numFmtId="0" fontId="14" fillId="4" borderId="0" xfId="0" applyFont="1" applyFill="1" applyBorder="1"/>
    <xf numFmtId="0" fontId="10" fillId="4" borderId="17" xfId="0" applyFont="1" applyFill="1" applyBorder="1"/>
    <xf numFmtId="0" fontId="10" fillId="4" borderId="18" xfId="0" applyFont="1" applyFill="1" applyBorder="1"/>
    <xf numFmtId="0" fontId="10" fillId="0" borderId="19" xfId="0" applyFont="1" applyFill="1" applyBorder="1" applyAlignment="1"/>
    <xf numFmtId="0" fontId="10" fillId="0" borderId="20" xfId="0" applyFont="1" applyFill="1" applyBorder="1" applyAlignment="1"/>
    <xf numFmtId="0" fontId="10" fillId="0" borderId="21" xfId="0" applyFont="1" applyFill="1" applyBorder="1" applyAlignment="1"/>
    <xf numFmtId="166" fontId="11" fillId="0" borderId="2" xfId="0" applyNumberFormat="1" applyFont="1" applyBorder="1"/>
    <xf numFmtId="166" fontId="10" fillId="0" borderId="2" xfId="0" applyNumberFormat="1" applyFont="1" applyFill="1" applyBorder="1"/>
    <xf numFmtId="166" fontId="11" fillId="0" borderId="2" xfId="0" applyNumberFormat="1" applyFont="1" applyFill="1" applyBorder="1"/>
    <xf numFmtId="166" fontId="10" fillId="0" borderId="15" xfId="0" applyNumberFormat="1" applyFont="1" applyFill="1" applyBorder="1"/>
    <xf numFmtId="166" fontId="10" fillId="0" borderId="0" xfId="0" applyNumberFormat="1" applyFont="1" applyFill="1" applyBorder="1"/>
    <xf numFmtId="166" fontId="10" fillId="0" borderId="1" xfId="0" applyNumberFormat="1" applyFont="1" applyFill="1" applyBorder="1"/>
    <xf numFmtId="166" fontId="10" fillId="0" borderId="22" xfId="0" applyNumberFormat="1" applyFont="1" applyFill="1" applyBorder="1"/>
    <xf numFmtId="166" fontId="11" fillId="0" borderId="11" xfId="0" applyNumberFormat="1" applyFont="1" applyFill="1" applyBorder="1"/>
    <xf numFmtId="0" fontId="11" fillId="0" borderId="11" xfId="0" applyFont="1" applyBorder="1"/>
    <xf numFmtId="0" fontId="10" fillId="3" borderId="23" xfId="0" applyFont="1" applyFill="1" applyBorder="1"/>
    <xf numFmtId="1" fontId="11" fillId="3" borderId="24" xfId="0" applyNumberFormat="1" applyFont="1" applyFill="1" applyBorder="1"/>
    <xf numFmtId="1" fontId="11" fillId="3" borderId="25" xfId="0" applyNumberFormat="1" applyFont="1" applyFill="1" applyBorder="1"/>
    <xf numFmtId="0" fontId="10" fillId="3" borderId="26" xfId="0" applyFont="1" applyFill="1" applyBorder="1"/>
    <xf numFmtId="1" fontId="11" fillId="3" borderId="7" xfId="0" applyNumberFormat="1" applyFont="1" applyFill="1" applyBorder="1"/>
    <xf numFmtId="1" fontId="11" fillId="3" borderId="5" xfId="0" applyNumberFormat="1" applyFont="1" applyFill="1" applyBorder="1"/>
    <xf numFmtId="0" fontId="10" fillId="3" borderId="4" xfId="0" applyFont="1" applyFill="1" applyBorder="1"/>
    <xf numFmtId="1" fontId="11" fillId="3" borderId="8" xfId="0" applyNumberFormat="1" applyFont="1" applyFill="1" applyBorder="1"/>
    <xf numFmtId="0" fontId="10" fillId="3" borderId="27" xfId="0" applyFont="1" applyFill="1" applyBorder="1"/>
    <xf numFmtId="1" fontId="11" fillId="3" borderId="9" xfId="0" applyNumberFormat="1" applyFont="1" applyFill="1" applyBorder="1"/>
    <xf numFmtId="1" fontId="11" fillId="3" borderId="1" xfId="0" applyNumberFormat="1" applyFont="1" applyFill="1" applyBorder="1"/>
    <xf numFmtId="1" fontId="10" fillId="3" borderId="28" xfId="0" applyNumberFormat="1" applyFont="1" applyFill="1" applyBorder="1"/>
    <xf numFmtId="0" fontId="10" fillId="3" borderId="29" xfId="0" applyFont="1" applyFill="1" applyBorder="1" applyAlignment="1">
      <alignment horizontal="right"/>
    </xf>
    <xf numFmtId="0" fontId="10" fillId="3" borderId="28" xfId="0" applyFont="1" applyFill="1" applyBorder="1" applyAlignment="1">
      <alignment horizontal="right"/>
    </xf>
    <xf numFmtId="0" fontId="10" fillId="3" borderId="30" xfId="0" applyFont="1" applyFill="1" applyBorder="1" applyAlignment="1">
      <alignment horizontal="right"/>
    </xf>
    <xf numFmtId="0" fontId="10" fillId="3" borderId="31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3" borderId="33" xfId="0" applyFont="1" applyFill="1" applyBorder="1" applyAlignment="1">
      <alignment horizontal="right" wrapText="1"/>
    </xf>
    <xf numFmtId="0" fontId="10" fillId="3" borderId="34" xfId="0" applyFont="1" applyFill="1" applyBorder="1"/>
    <xf numFmtId="0" fontId="10" fillId="3" borderId="35" xfId="0" applyFont="1" applyFill="1" applyBorder="1"/>
    <xf numFmtId="0" fontId="10" fillId="3" borderId="36" xfId="0" applyFont="1" applyFill="1" applyBorder="1"/>
    <xf numFmtId="0" fontId="10" fillId="3" borderId="37" xfId="0" applyFont="1" applyFill="1" applyBorder="1" applyAlignment="1"/>
    <xf numFmtId="0" fontId="10" fillId="3" borderId="29" xfId="0" applyFont="1" applyFill="1" applyBorder="1" applyAlignment="1"/>
    <xf numFmtId="0" fontId="10" fillId="0" borderId="38" xfId="0" applyFont="1" applyFill="1" applyBorder="1" applyAlignment="1">
      <alignment horizontal="right" wrapText="1"/>
    </xf>
    <xf numFmtId="0" fontId="10" fillId="0" borderId="23" xfId="0" applyFont="1" applyFill="1" applyBorder="1" applyAlignment="1">
      <alignment horizontal="right" wrapText="1"/>
    </xf>
    <xf numFmtId="0" fontId="11" fillId="0" borderId="12" xfId="0" applyFont="1" applyFill="1" applyBorder="1"/>
    <xf numFmtId="0" fontId="11" fillId="0" borderId="4" xfId="0" applyFont="1" applyFill="1" applyBorder="1"/>
    <xf numFmtId="0" fontId="11" fillId="0" borderId="39" xfId="0" applyFont="1" applyFill="1" applyBorder="1"/>
    <xf numFmtId="0" fontId="11" fillId="0" borderId="40" xfId="0" applyFont="1" applyFill="1" applyBorder="1"/>
    <xf numFmtId="0" fontId="11" fillId="0" borderId="0" xfId="0" applyFont="1" applyFill="1"/>
    <xf numFmtId="0" fontId="0" fillId="0" borderId="0" xfId="0" applyFill="1"/>
    <xf numFmtId="0" fontId="11" fillId="0" borderId="9" xfId="0" applyFont="1" applyFill="1" applyBorder="1"/>
    <xf numFmtId="1" fontId="11" fillId="0" borderId="11" xfId="0" applyNumberFormat="1" applyFont="1" applyFill="1" applyBorder="1"/>
    <xf numFmtId="166" fontId="17" fillId="0" borderId="15" xfId="0" applyNumberFormat="1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10" fillId="3" borderId="2" xfId="0" applyFont="1" applyFill="1" applyBorder="1"/>
    <xf numFmtId="166" fontId="10" fillId="3" borderId="41" xfId="0" applyNumberFormat="1" applyFont="1" applyFill="1" applyBorder="1"/>
    <xf numFmtId="166" fontId="10" fillId="3" borderId="6" xfId="0" applyNumberFormat="1" applyFont="1" applyFill="1" applyBorder="1"/>
    <xf numFmtId="166" fontId="10" fillId="3" borderId="2" xfId="0" applyNumberFormat="1" applyFont="1" applyFill="1" applyBorder="1"/>
    <xf numFmtId="166" fontId="10" fillId="3" borderId="42" xfId="0" applyNumberFormat="1" applyFont="1" applyFill="1" applyBorder="1"/>
    <xf numFmtId="0" fontId="17" fillId="3" borderId="1" xfId="0" applyFont="1" applyFill="1" applyBorder="1"/>
    <xf numFmtId="166" fontId="10" fillId="3" borderId="8" xfId="0" applyNumberFormat="1" applyFont="1" applyFill="1" applyBorder="1"/>
    <xf numFmtId="0" fontId="11" fillId="3" borderId="2" xfId="0" applyFont="1" applyFill="1" applyBorder="1"/>
    <xf numFmtId="0" fontId="11" fillId="3" borderId="2" xfId="0" applyFont="1" applyFill="1" applyBorder="1" applyAlignment="1">
      <alignment wrapText="1"/>
    </xf>
    <xf numFmtId="0" fontId="10" fillId="3" borderId="41" xfId="0" applyFont="1" applyFill="1" applyBorder="1"/>
    <xf numFmtId="0" fontId="11" fillId="0" borderId="5" xfId="0" applyFont="1" applyBorder="1" applyAlignment="1">
      <alignment wrapText="1"/>
    </xf>
    <xf numFmtId="166" fontId="10" fillId="0" borderId="5" xfId="0" applyNumberFormat="1" applyFont="1" applyFill="1" applyBorder="1"/>
    <xf numFmtId="0" fontId="10" fillId="3" borderId="43" xfId="0" applyFont="1" applyFill="1" applyBorder="1"/>
    <xf numFmtId="166" fontId="10" fillId="3" borderId="44" xfId="0" applyNumberFormat="1" applyFont="1" applyFill="1" applyBorder="1"/>
    <xf numFmtId="166" fontId="10" fillId="3" borderId="43" xfId="0" applyNumberFormat="1" applyFont="1" applyFill="1" applyBorder="1"/>
    <xf numFmtId="0" fontId="10" fillId="3" borderId="11" xfId="0" applyFont="1" applyFill="1" applyBorder="1" applyAlignment="1">
      <alignment horizontal="left"/>
    </xf>
    <xf numFmtId="0" fontId="10" fillId="3" borderId="17" xfId="0" applyFont="1" applyFill="1" applyBorder="1" applyAlignment="1">
      <alignment horizontal="right"/>
    </xf>
    <xf numFmtId="0" fontId="10" fillId="3" borderId="45" xfId="0" applyFont="1" applyFill="1" applyBorder="1" applyAlignment="1">
      <alignment horizontal="right"/>
    </xf>
    <xf numFmtId="0" fontId="10" fillId="3" borderId="46" xfId="0" applyFont="1" applyFill="1" applyBorder="1" applyAlignment="1">
      <alignment horizontal="right"/>
    </xf>
    <xf numFmtId="0" fontId="10" fillId="3" borderId="31" xfId="0" applyFont="1" applyFill="1" applyBorder="1" applyAlignment="1">
      <alignment horizontal="right"/>
    </xf>
    <xf numFmtId="166" fontId="11" fillId="3" borderId="2" xfId="0" applyNumberFormat="1" applyFont="1" applyFill="1" applyBorder="1"/>
    <xf numFmtId="166" fontId="11" fillId="3" borderId="5" xfId="0" applyNumberFormat="1" applyFont="1" applyFill="1" applyBorder="1"/>
    <xf numFmtId="0" fontId="17" fillId="0" borderId="2" xfId="0" applyFont="1" applyBorder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1" fillId="3" borderId="14" xfId="0" applyFont="1" applyFill="1" applyBorder="1" applyAlignment="1">
      <alignment wrapText="1"/>
    </xf>
    <xf numFmtId="0" fontId="11" fillId="3" borderId="5" xfId="0" applyFont="1" applyFill="1" applyBorder="1"/>
    <xf numFmtId="0" fontId="11" fillId="3" borderId="26" xfId="0" applyFont="1" applyFill="1" applyBorder="1" applyAlignment="1">
      <alignment wrapText="1"/>
    </xf>
    <xf numFmtId="44" fontId="11" fillId="0" borderId="4" xfId="1" applyFont="1" applyBorder="1"/>
    <xf numFmtId="44" fontId="11" fillId="0" borderId="4" xfId="1" applyFont="1" applyFill="1" applyBorder="1"/>
    <xf numFmtId="44" fontId="11" fillId="0" borderId="27" xfId="1" applyFont="1" applyFill="1" applyBorder="1"/>
    <xf numFmtId="44" fontId="10" fillId="3" borderId="47" xfId="1" applyFont="1" applyFill="1" applyBorder="1"/>
    <xf numFmtId="0" fontId="10" fillId="0" borderId="15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11" fillId="0" borderId="14" xfId="0" applyFont="1" applyBorder="1"/>
    <xf numFmtId="0" fontId="11" fillId="3" borderId="48" xfId="0" applyFont="1" applyFill="1" applyBorder="1" applyAlignment="1">
      <alignment wrapText="1"/>
    </xf>
    <xf numFmtId="0" fontId="11" fillId="3" borderId="49" xfId="0" applyFont="1" applyFill="1" applyBorder="1"/>
    <xf numFmtId="0" fontId="11" fillId="3" borderId="50" xfId="0" applyFont="1" applyFill="1" applyBorder="1" applyAlignment="1">
      <alignment wrapText="1"/>
    </xf>
    <xf numFmtId="44" fontId="11" fillId="0" borderId="26" xfId="1" applyFont="1" applyBorder="1"/>
    <xf numFmtId="44" fontId="11" fillId="0" borderId="26" xfId="1" applyFont="1" applyBorder="1" applyAlignment="1">
      <alignment wrapText="1"/>
    </xf>
    <xf numFmtId="0" fontId="17" fillId="3" borderId="2" xfId="0" applyFont="1" applyFill="1" applyBorder="1"/>
    <xf numFmtId="2" fontId="17" fillId="3" borderId="28" xfId="0" applyNumberFormat="1" applyFont="1" applyFill="1" applyBorder="1"/>
    <xf numFmtId="2" fontId="17" fillId="3" borderId="30" xfId="0" applyNumberFormat="1" applyFont="1" applyFill="1" applyBorder="1"/>
    <xf numFmtId="2" fontId="10" fillId="3" borderId="23" xfId="0" applyNumberFormat="1" applyFont="1" applyFill="1" applyBorder="1"/>
    <xf numFmtId="2" fontId="10" fillId="3" borderId="26" xfId="0" applyNumberFormat="1" applyFont="1" applyFill="1" applyBorder="1"/>
    <xf numFmtId="2" fontId="10" fillId="3" borderId="51" xfId="0" applyNumberFormat="1" applyFont="1" applyFill="1" applyBorder="1"/>
    <xf numFmtId="2" fontId="10" fillId="3" borderId="4" xfId="0" applyNumberFormat="1" applyFont="1" applyFill="1" applyBorder="1"/>
    <xf numFmtId="2" fontId="10" fillId="3" borderId="27" xfId="0" applyNumberFormat="1" applyFont="1" applyFill="1" applyBorder="1"/>
    <xf numFmtId="2" fontId="17" fillId="3" borderId="52" xfId="0" applyNumberFormat="1" applyFont="1" applyFill="1" applyBorder="1"/>
    <xf numFmtId="2" fontId="10" fillId="3" borderId="30" xfId="0" applyNumberFormat="1" applyFont="1" applyFill="1" applyBorder="1"/>
    <xf numFmtId="2" fontId="17" fillId="3" borderId="45" xfId="0" applyNumberFormat="1" applyFont="1" applyFill="1" applyBorder="1"/>
    <xf numFmtId="2" fontId="10" fillId="3" borderId="28" xfId="0" applyNumberFormat="1" applyFont="1" applyFill="1" applyBorder="1"/>
    <xf numFmtId="2" fontId="11" fillId="0" borderId="5" xfId="0" applyNumberFormat="1" applyFont="1" applyFill="1" applyBorder="1"/>
    <xf numFmtId="2" fontId="11" fillId="0" borderId="2" xfId="0" applyNumberFormat="1" applyFont="1" applyFill="1" applyBorder="1"/>
    <xf numFmtId="2" fontId="11" fillId="0" borderId="3" xfId="0" applyNumberFormat="1" applyFont="1" applyBorder="1"/>
    <xf numFmtId="2" fontId="11" fillId="0" borderId="11" xfId="0" applyNumberFormat="1" applyFont="1" applyBorder="1"/>
    <xf numFmtId="2" fontId="0" fillId="0" borderId="0" xfId="0" applyNumberFormat="1"/>
    <xf numFmtId="2" fontId="11" fillId="3" borderId="16" xfId="0" applyNumberFormat="1" applyFont="1" applyFill="1" applyBorder="1"/>
    <xf numFmtId="2" fontId="11" fillId="0" borderId="11" xfId="0" applyNumberFormat="1" applyFont="1" applyFill="1" applyBorder="1"/>
    <xf numFmtId="2" fontId="11" fillId="0" borderId="3" xfId="0" applyNumberFormat="1" applyFont="1" applyFill="1" applyBorder="1"/>
    <xf numFmtId="0" fontId="0" fillId="0" borderId="0" xfId="0" applyBorder="1"/>
    <xf numFmtId="0" fontId="7" fillId="0" borderId="0" xfId="0" applyFont="1" applyBorder="1"/>
    <xf numFmtId="1" fontId="7" fillId="0" borderId="0" xfId="0" applyNumberFormat="1" applyFont="1" applyBorder="1"/>
    <xf numFmtId="0" fontId="6" fillId="0" borderId="53" xfId="0" applyFont="1" applyBorder="1"/>
    <xf numFmtId="0" fontId="0" fillId="0" borderId="54" xfId="0" applyBorder="1"/>
    <xf numFmtId="1" fontId="7" fillId="0" borderId="23" xfId="0" applyNumberFormat="1" applyFont="1" applyBorder="1"/>
    <xf numFmtId="1" fontId="7" fillId="0" borderId="4" xfId="0" applyNumberFormat="1" applyFont="1" applyBorder="1"/>
    <xf numFmtId="1" fontId="7" fillId="0" borderId="27" xfId="0" applyNumberFormat="1" applyFont="1" applyBorder="1"/>
    <xf numFmtId="165" fontId="6" fillId="0" borderId="30" xfId="0" applyNumberFormat="1" applyFont="1" applyBorder="1"/>
    <xf numFmtId="0" fontId="11" fillId="0" borderId="25" xfId="0" applyFont="1" applyBorder="1"/>
    <xf numFmtId="0" fontId="11" fillId="0" borderId="3" xfId="0" applyFont="1" applyBorder="1"/>
    <xf numFmtId="1" fontId="11" fillId="0" borderId="23" xfId="0" applyNumberFormat="1" applyFont="1" applyBorder="1"/>
    <xf numFmtId="1" fontId="11" fillId="0" borderId="27" xfId="0" applyNumberFormat="1" applyFont="1" applyBorder="1"/>
    <xf numFmtId="0" fontId="0" fillId="0" borderId="29" xfId="0" applyBorder="1"/>
    <xf numFmtId="0" fontId="6" fillId="0" borderId="28" xfId="0" applyFont="1" applyBorder="1"/>
    <xf numFmtId="0" fontId="10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2" fontId="11" fillId="0" borderId="14" xfId="0" applyNumberFormat="1" applyFont="1" applyBorder="1"/>
    <xf numFmtId="2" fontId="11" fillId="0" borderId="5" xfId="0" applyNumberFormat="1" applyFont="1" applyBorder="1"/>
    <xf numFmtId="2" fontId="11" fillId="0" borderId="12" xfId="0" applyNumberFormat="1" applyFont="1" applyBorder="1"/>
    <xf numFmtId="2" fontId="11" fillId="0" borderId="2" xfId="0" applyNumberFormat="1" applyFont="1" applyBorder="1"/>
    <xf numFmtId="2" fontId="11" fillId="0" borderId="13" xfId="0" applyNumberFormat="1" applyFont="1" applyFill="1" applyBorder="1"/>
    <xf numFmtId="0" fontId="10" fillId="0" borderId="53" xfId="0" applyFont="1" applyBorder="1" applyAlignment="1">
      <alignment horizontal="right"/>
    </xf>
    <xf numFmtId="0" fontId="7" fillId="0" borderId="55" xfId="0" applyFont="1" applyBorder="1"/>
    <xf numFmtId="0" fontId="6" fillId="0" borderId="19" xfId="0" applyFont="1" applyBorder="1"/>
    <xf numFmtId="0" fontId="0" fillId="0" borderId="20" xfId="0" applyBorder="1"/>
    <xf numFmtId="0" fontId="7" fillId="0" borderId="21" xfId="0" applyFont="1" applyBorder="1"/>
    <xf numFmtId="0" fontId="0" fillId="0" borderId="19" xfId="0" applyBorder="1"/>
    <xf numFmtId="0" fontId="6" fillId="0" borderId="38" xfId="0" applyFont="1" applyBorder="1"/>
    <xf numFmtId="0" fontId="7" fillId="0" borderId="12" xfId="0" applyFont="1" applyBorder="1"/>
    <xf numFmtId="0" fontId="7" fillId="0" borderId="4" xfId="0" applyFont="1" applyBorder="1"/>
    <xf numFmtId="0" fontId="6" fillId="0" borderId="39" xfId="0" applyFont="1" applyBorder="1"/>
    <xf numFmtId="0" fontId="10" fillId="0" borderId="19" xfId="0" applyFont="1" applyBorder="1" applyAlignment="1">
      <alignment horizontal="right"/>
    </xf>
    <xf numFmtId="0" fontId="17" fillId="0" borderId="28" xfId="0" applyFont="1" applyBorder="1"/>
    <xf numFmtId="1" fontId="19" fillId="0" borderId="30" xfId="0" applyNumberFormat="1" applyFont="1" applyBorder="1"/>
    <xf numFmtId="14" fontId="11" fillId="0" borderId="2" xfId="0" applyNumberFormat="1" applyFont="1" applyBorder="1"/>
    <xf numFmtId="165" fontId="6" fillId="5" borderId="30" xfId="0" applyNumberFormat="1" applyFont="1" applyFill="1" applyBorder="1"/>
    <xf numFmtId="165" fontId="6" fillId="5" borderId="23" xfId="0" applyNumberFormat="1" applyFont="1" applyFill="1" applyBorder="1"/>
    <xf numFmtId="165" fontId="6" fillId="5" borderId="40" xfId="0" applyNumberFormat="1" applyFont="1" applyFill="1" applyBorder="1"/>
    <xf numFmtId="0" fontId="10" fillId="3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10" fillId="3" borderId="29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0" borderId="18" xfId="0" applyFont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wrapText="1"/>
    </xf>
    <xf numFmtId="0" fontId="17" fillId="3" borderId="19" xfId="0" applyFont="1" applyFill="1" applyBorder="1" applyAlignment="1">
      <alignment horizontal="center"/>
    </xf>
    <xf numFmtId="0" fontId="17" fillId="3" borderId="32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3" borderId="45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F\Cash%20Flows\NOF\Cash%20Flows\Test%203%20Cash%20Flow%20After%20School%20&amp;%20Holida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lised\CashFlowAfterSchool%20with%20budget%20Final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Variables"/>
      <sheetName val="After School "/>
      <sheetName val="Breakfast"/>
      <sheetName val="Holiday"/>
      <sheetName val="CASH FLOW"/>
      <sheetName val="Income &amp; Expenditure Summar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Variables"/>
      <sheetName val=" Cashflow"/>
      <sheetName val="Income and Expenditure Summary"/>
      <sheetName val="Budget Shee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0"/>
  <sheetViews>
    <sheetView tabSelected="1" view="pageLayout" zoomScale="90" zoomScaleNormal="80" zoomScaleSheetLayoutView="100" zoomScalePageLayoutView="90" workbookViewId="0">
      <selection activeCell="L1" sqref="L1"/>
    </sheetView>
  </sheetViews>
  <sheetFormatPr defaultRowHeight="12.75" x14ac:dyDescent="0.2"/>
  <cols>
    <col min="1" max="1" width="15.28515625" customWidth="1"/>
    <col min="2" max="13" width="10" customWidth="1"/>
    <col min="14" max="14" width="10.5703125" customWidth="1"/>
    <col min="15" max="16" width="15.7109375" style="90" customWidth="1"/>
    <col min="17" max="17" width="0.85546875" customWidth="1"/>
    <col min="18" max="18" width="15.28515625" customWidth="1"/>
    <col min="19" max="31" width="10" customWidth="1"/>
    <col min="32" max="33" width="15.7109375" style="90" customWidth="1"/>
  </cols>
  <sheetData>
    <row r="1" spans="1:33" s="10" customFormat="1" ht="29.25" customHeight="1" thickBot="1" x14ac:dyDescent="0.4">
      <c r="A1" s="31" t="s">
        <v>73</v>
      </c>
      <c r="B1" s="31"/>
      <c r="C1" s="31" t="s">
        <v>74</v>
      </c>
      <c r="D1" s="32"/>
      <c r="E1" s="32"/>
      <c r="F1" s="32"/>
      <c r="G1" s="32"/>
      <c r="H1" s="32"/>
      <c r="I1" s="45">
        <v>1</v>
      </c>
      <c r="J1" s="195" t="s">
        <v>67</v>
      </c>
      <c r="K1" s="195"/>
      <c r="L1" s="48"/>
      <c r="M1" s="49"/>
      <c r="N1" s="49"/>
      <c r="O1" s="49"/>
      <c r="P1" s="50"/>
      <c r="R1" s="31" t="s">
        <v>73</v>
      </c>
      <c r="S1" s="31"/>
      <c r="T1" s="31" t="s">
        <v>74</v>
      </c>
      <c r="U1" s="32"/>
      <c r="V1" s="32"/>
      <c r="W1" s="32"/>
      <c r="X1" s="32"/>
      <c r="Y1" s="32"/>
      <c r="Z1" s="45">
        <v>13</v>
      </c>
      <c r="AA1" s="195" t="s">
        <v>67</v>
      </c>
      <c r="AB1" s="195"/>
      <c r="AC1" s="48"/>
      <c r="AD1" s="49"/>
      <c r="AE1" s="49"/>
      <c r="AF1" s="49"/>
      <c r="AG1" s="50"/>
    </row>
    <row r="2" spans="1:33" s="34" customFormat="1" ht="9" customHeight="1" thickBot="1" x14ac:dyDescent="0.3">
      <c r="A2" s="33"/>
      <c r="B2" s="33"/>
      <c r="J2" s="35"/>
      <c r="K2" s="35"/>
      <c r="L2" s="35"/>
      <c r="M2" s="35"/>
      <c r="N2" s="35"/>
      <c r="R2" s="33"/>
      <c r="S2" s="33"/>
      <c r="AA2" s="35"/>
      <c r="AB2" s="35"/>
      <c r="AC2" s="35"/>
      <c r="AD2" s="35"/>
      <c r="AE2" s="35"/>
    </row>
    <row r="3" spans="1:33" s="11" customFormat="1" ht="32.25" thickBot="1" x14ac:dyDescent="0.3">
      <c r="A3" s="75"/>
      <c r="B3" s="76" t="s">
        <v>53</v>
      </c>
      <c r="C3" s="73" t="s">
        <v>54</v>
      </c>
      <c r="D3" s="73" t="s">
        <v>53</v>
      </c>
      <c r="E3" s="73" t="s">
        <v>54</v>
      </c>
      <c r="F3" s="73" t="s">
        <v>53</v>
      </c>
      <c r="G3" s="73" t="s">
        <v>54</v>
      </c>
      <c r="H3" s="73" t="s">
        <v>53</v>
      </c>
      <c r="I3" s="73" t="s">
        <v>54</v>
      </c>
      <c r="J3" s="73" t="s">
        <v>53</v>
      </c>
      <c r="K3" s="73" t="s">
        <v>54</v>
      </c>
      <c r="L3" s="73" t="s">
        <v>53</v>
      </c>
      <c r="M3" s="73" t="s">
        <v>54</v>
      </c>
      <c r="N3" s="77" t="s">
        <v>56</v>
      </c>
      <c r="O3" s="83" t="s">
        <v>58</v>
      </c>
      <c r="P3" s="84" t="s">
        <v>57</v>
      </c>
      <c r="R3" s="75"/>
      <c r="S3" s="76" t="s">
        <v>53</v>
      </c>
      <c r="T3" s="73" t="s">
        <v>54</v>
      </c>
      <c r="U3" s="73" t="s">
        <v>53</v>
      </c>
      <c r="V3" s="73" t="s">
        <v>54</v>
      </c>
      <c r="W3" s="73" t="s">
        <v>53</v>
      </c>
      <c r="X3" s="73" t="s">
        <v>54</v>
      </c>
      <c r="Y3" s="73" t="s">
        <v>53</v>
      </c>
      <c r="Z3" s="73" t="s">
        <v>54</v>
      </c>
      <c r="AA3" s="73" t="s">
        <v>53</v>
      </c>
      <c r="AB3" s="73" t="s">
        <v>54</v>
      </c>
      <c r="AC3" s="73" t="s">
        <v>53</v>
      </c>
      <c r="AD3" s="73" t="s">
        <v>54</v>
      </c>
      <c r="AE3" s="77" t="s">
        <v>56</v>
      </c>
      <c r="AF3" s="83" t="s">
        <v>58</v>
      </c>
      <c r="AG3" s="84" t="s">
        <v>57</v>
      </c>
    </row>
    <row r="4" spans="1:33" s="10" customFormat="1" ht="18" customHeight="1" x14ac:dyDescent="0.25">
      <c r="A4" s="78" t="s">
        <v>55</v>
      </c>
      <c r="B4" s="28"/>
      <c r="C4" s="148"/>
      <c r="D4" s="22"/>
      <c r="E4" s="148"/>
      <c r="F4" s="22"/>
      <c r="G4" s="148"/>
      <c r="H4" s="22"/>
      <c r="I4" s="148"/>
      <c r="J4" s="22"/>
      <c r="K4" s="148"/>
      <c r="L4" s="22"/>
      <c r="M4" s="148"/>
      <c r="N4" s="153">
        <f>SUM(C4, E4, G4, I4, K4, M4)</f>
        <v>0</v>
      </c>
      <c r="O4" s="85"/>
      <c r="P4" s="86"/>
      <c r="R4" s="78" t="s">
        <v>55</v>
      </c>
      <c r="S4" s="28"/>
      <c r="T4" s="148"/>
      <c r="U4" s="22"/>
      <c r="V4" s="148"/>
      <c r="W4" s="22"/>
      <c r="X4" s="148"/>
      <c r="Y4" s="22"/>
      <c r="Z4" s="148"/>
      <c r="AA4" s="22"/>
      <c r="AB4" s="148"/>
      <c r="AC4" s="22"/>
      <c r="AD4" s="148"/>
      <c r="AE4" s="153">
        <f>SUM(T4, V4, X4, Z4, AB4, AD4)</f>
        <v>0</v>
      </c>
      <c r="AF4" s="85"/>
      <c r="AG4" s="86"/>
    </row>
    <row r="5" spans="1:33" s="10" customFormat="1" ht="18" customHeight="1" x14ac:dyDescent="0.25">
      <c r="A5" s="79" t="s">
        <v>7</v>
      </c>
      <c r="B5" s="29"/>
      <c r="C5" s="149"/>
      <c r="D5" s="16"/>
      <c r="E5" s="149"/>
      <c r="F5" s="16"/>
      <c r="G5" s="149"/>
      <c r="H5" s="16"/>
      <c r="I5" s="149"/>
      <c r="J5" s="16"/>
      <c r="K5" s="149"/>
      <c r="L5" s="16"/>
      <c r="M5" s="149"/>
      <c r="N5" s="153">
        <f t="shared" ref="N5:N15" si="0">SUM(C5, E5, G5, I5, K5, M5)</f>
        <v>0</v>
      </c>
      <c r="O5" s="85"/>
      <c r="P5" s="86"/>
      <c r="R5" s="79" t="s">
        <v>7</v>
      </c>
      <c r="S5" s="29"/>
      <c r="T5" s="149"/>
      <c r="U5" s="16"/>
      <c r="V5" s="149"/>
      <c r="W5" s="16"/>
      <c r="X5" s="149"/>
      <c r="Y5" s="16"/>
      <c r="Z5" s="149"/>
      <c r="AA5" s="16"/>
      <c r="AB5" s="149"/>
      <c r="AC5" s="16"/>
      <c r="AD5" s="149"/>
      <c r="AE5" s="153">
        <f t="shared" ref="AE5:AE15" si="1">SUM(T5, V5, X5, Z5, AB5, AD5)</f>
        <v>0</v>
      </c>
      <c r="AF5" s="85"/>
      <c r="AG5" s="86"/>
    </row>
    <row r="6" spans="1:33" s="10" customFormat="1" ht="18" customHeight="1" x14ac:dyDescent="0.25">
      <c r="A6" s="79" t="s">
        <v>24</v>
      </c>
      <c r="B6" s="29"/>
      <c r="C6" s="149"/>
      <c r="D6" s="16"/>
      <c r="E6" s="149"/>
      <c r="F6" s="16"/>
      <c r="G6" s="149"/>
      <c r="H6" s="16"/>
      <c r="I6" s="149"/>
      <c r="J6" s="16"/>
      <c r="K6" s="149"/>
      <c r="L6" s="16"/>
      <c r="M6" s="149"/>
      <c r="N6" s="153">
        <f t="shared" si="0"/>
        <v>0</v>
      </c>
      <c r="O6" s="85"/>
      <c r="P6" s="86"/>
      <c r="R6" s="79" t="s">
        <v>24</v>
      </c>
      <c r="S6" s="29"/>
      <c r="T6" s="149"/>
      <c r="U6" s="16"/>
      <c r="V6" s="149"/>
      <c r="W6" s="16"/>
      <c r="X6" s="149"/>
      <c r="Y6" s="16"/>
      <c r="Z6" s="149"/>
      <c r="AA6" s="16"/>
      <c r="AB6" s="149"/>
      <c r="AC6" s="16"/>
      <c r="AD6" s="149"/>
      <c r="AE6" s="153">
        <f t="shared" si="1"/>
        <v>0</v>
      </c>
      <c r="AF6" s="85"/>
      <c r="AG6" s="86"/>
    </row>
    <row r="7" spans="1:33" s="10" customFormat="1" ht="18" customHeight="1" x14ac:dyDescent="0.25">
      <c r="A7" s="79" t="s">
        <v>25</v>
      </c>
      <c r="B7" s="29"/>
      <c r="C7" s="149"/>
      <c r="D7" s="16"/>
      <c r="E7" s="149"/>
      <c r="F7" s="16"/>
      <c r="G7" s="149"/>
      <c r="H7" s="16"/>
      <c r="I7" s="149"/>
      <c r="J7" s="16"/>
      <c r="K7" s="149"/>
      <c r="L7" s="16"/>
      <c r="M7" s="149"/>
      <c r="N7" s="153">
        <f t="shared" si="0"/>
        <v>0</v>
      </c>
      <c r="O7" s="85"/>
      <c r="P7" s="86"/>
      <c r="R7" s="79" t="s">
        <v>25</v>
      </c>
      <c r="S7" s="29"/>
      <c r="T7" s="149"/>
      <c r="U7" s="16"/>
      <c r="V7" s="149"/>
      <c r="W7" s="16"/>
      <c r="X7" s="149"/>
      <c r="Y7" s="16"/>
      <c r="Z7" s="149"/>
      <c r="AA7" s="16"/>
      <c r="AB7" s="149"/>
      <c r="AC7" s="16"/>
      <c r="AD7" s="149"/>
      <c r="AE7" s="153">
        <f t="shared" si="1"/>
        <v>0</v>
      </c>
      <c r="AF7" s="85"/>
      <c r="AG7" s="86"/>
    </row>
    <row r="8" spans="1:33" s="10" customFormat="1" ht="18" customHeight="1" x14ac:dyDescent="0.25">
      <c r="A8" s="79" t="s">
        <v>26</v>
      </c>
      <c r="B8" s="29"/>
      <c r="C8" s="149"/>
      <c r="D8" s="16"/>
      <c r="E8" s="149"/>
      <c r="F8" s="16"/>
      <c r="G8" s="149"/>
      <c r="H8" s="16"/>
      <c r="I8" s="149"/>
      <c r="J8" s="16"/>
      <c r="K8" s="149"/>
      <c r="L8" s="16"/>
      <c r="M8" s="149"/>
      <c r="N8" s="153">
        <f t="shared" si="0"/>
        <v>0</v>
      </c>
      <c r="O8" s="85"/>
      <c r="P8" s="86"/>
      <c r="R8" s="79" t="s">
        <v>26</v>
      </c>
      <c r="S8" s="29"/>
      <c r="T8" s="149"/>
      <c r="U8" s="16"/>
      <c r="V8" s="149"/>
      <c r="W8" s="16"/>
      <c r="X8" s="149"/>
      <c r="Y8" s="16"/>
      <c r="Z8" s="149"/>
      <c r="AA8" s="16"/>
      <c r="AB8" s="149"/>
      <c r="AC8" s="16"/>
      <c r="AD8" s="149"/>
      <c r="AE8" s="153">
        <f t="shared" si="1"/>
        <v>0</v>
      </c>
      <c r="AF8" s="85"/>
      <c r="AG8" s="86"/>
    </row>
    <row r="9" spans="1:33" s="10" customFormat="1" ht="18" customHeight="1" x14ac:dyDescent="0.25">
      <c r="A9" s="79" t="s">
        <v>27</v>
      </c>
      <c r="B9" s="29"/>
      <c r="C9" s="149"/>
      <c r="D9" s="16"/>
      <c r="E9" s="149"/>
      <c r="F9" s="16"/>
      <c r="G9" s="149"/>
      <c r="H9" s="16"/>
      <c r="I9" s="149"/>
      <c r="J9" s="16"/>
      <c r="K9" s="149"/>
      <c r="L9" s="16"/>
      <c r="M9" s="149"/>
      <c r="N9" s="153">
        <f t="shared" si="0"/>
        <v>0</v>
      </c>
      <c r="O9" s="85"/>
      <c r="P9" s="86"/>
      <c r="R9" s="79" t="s">
        <v>27</v>
      </c>
      <c r="S9" s="29"/>
      <c r="T9" s="149"/>
      <c r="U9" s="16"/>
      <c r="V9" s="149"/>
      <c r="W9" s="16"/>
      <c r="X9" s="149"/>
      <c r="Y9" s="16"/>
      <c r="Z9" s="149"/>
      <c r="AA9" s="16"/>
      <c r="AB9" s="149"/>
      <c r="AC9" s="16"/>
      <c r="AD9" s="149"/>
      <c r="AE9" s="153">
        <f t="shared" si="1"/>
        <v>0</v>
      </c>
      <c r="AF9" s="85"/>
      <c r="AG9" s="86"/>
    </row>
    <row r="10" spans="1:33" s="10" customFormat="1" ht="18" customHeight="1" x14ac:dyDescent="0.25">
      <c r="A10" s="79" t="s">
        <v>28</v>
      </c>
      <c r="B10" s="29"/>
      <c r="C10" s="149"/>
      <c r="D10" s="16"/>
      <c r="E10" s="149"/>
      <c r="F10" s="16"/>
      <c r="G10" s="149"/>
      <c r="H10" s="16"/>
      <c r="I10" s="149"/>
      <c r="J10" s="16"/>
      <c r="K10" s="149"/>
      <c r="L10" s="16"/>
      <c r="M10" s="149"/>
      <c r="N10" s="153">
        <f t="shared" si="0"/>
        <v>0</v>
      </c>
      <c r="O10" s="85"/>
      <c r="P10" s="86"/>
      <c r="R10" s="79" t="s">
        <v>28</v>
      </c>
      <c r="S10" s="29"/>
      <c r="T10" s="149"/>
      <c r="U10" s="16"/>
      <c r="V10" s="149"/>
      <c r="W10" s="16"/>
      <c r="X10" s="149"/>
      <c r="Y10" s="16"/>
      <c r="Z10" s="149"/>
      <c r="AA10" s="16"/>
      <c r="AB10" s="149"/>
      <c r="AC10" s="16"/>
      <c r="AD10" s="149"/>
      <c r="AE10" s="153">
        <f t="shared" si="1"/>
        <v>0</v>
      </c>
      <c r="AF10" s="85"/>
      <c r="AG10" s="86"/>
    </row>
    <row r="11" spans="1:33" s="10" customFormat="1" ht="18" customHeight="1" x14ac:dyDescent="0.25">
      <c r="A11" s="79" t="s">
        <v>29</v>
      </c>
      <c r="B11" s="29"/>
      <c r="C11" s="149"/>
      <c r="D11" s="16"/>
      <c r="E11" s="149"/>
      <c r="F11" s="16"/>
      <c r="G11" s="149"/>
      <c r="H11" s="16"/>
      <c r="I11" s="149"/>
      <c r="J11" s="16"/>
      <c r="K11" s="149"/>
      <c r="L11" s="16"/>
      <c r="M11" s="149"/>
      <c r="N11" s="153">
        <f t="shared" si="0"/>
        <v>0</v>
      </c>
      <c r="O11" s="85"/>
      <c r="P11" s="86"/>
      <c r="R11" s="79" t="s">
        <v>29</v>
      </c>
      <c r="S11" s="29"/>
      <c r="T11" s="149"/>
      <c r="U11" s="16"/>
      <c r="V11" s="149"/>
      <c r="W11" s="16"/>
      <c r="X11" s="149"/>
      <c r="Y11" s="16"/>
      <c r="Z11" s="149"/>
      <c r="AA11" s="16"/>
      <c r="AB11" s="149"/>
      <c r="AC11" s="16"/>
      <c r="AD11" s="149"/>
      <c r="AE11" s="153">
        <f t="shared" si="1"/>
        <v>0</v>
      </c>
      <c r="AF11" s="85"/>
      <c r="AG11" s="86"/>
    </row>
    <row r="12" spans="1:33" s="10" customFormat="1" ht="18" customHeight="1" x14ac:dyDescent="0.25">
      <c r="A12" s="79" t="s">
        <v>30</v>
      </c>
      <c r="B12" s="29"/>
      <c r="C12" s="149"/>
      <c r="D12" s="16"/>
      <c r="E12" s="149"/>
      <c r="F12" s="16"/>
      <c r="G12" s="149"/>
      <c r="H12" s="16"/>
      <c r="I12" s="149"/>
      <c r="J12" s="16"/>
      <c r="K12" s="149"/>
      <c r="L12" s="16"/>
      <c r="M12" s="149"/>
      <c r="N12" s="153">
        <f t="shared" si="0"/>
        <v>0</v>
      </c>
      <c r="O12" s="85"/>
      <c r="P12" s="86"/>
      <c r="R12" s="79" t="s">
        <v>30</v>
      </c>
      <c r="S12" s="29"/>
      <c r="T12" s="149"/>
      <c r="U12" s="16"/>
      <c r="V12" s="149"/>
      <c r="W12" s="16"/>
      <c r="X12" s="149"/>
      <c r="Y12" s="16"/>
      <c r="Z12" s="149"/>
      <c r="AA12" s="16"/>
      <c r="AB12" s="149"/>
      <c r="AC12" s="16"/>
      <c r="AD12" s="149"/>
      <c r="AE12" s="153">
        <f t="shared" si="1"/>
        <v>0</v>
      </c>
      <c r="AF12" s="85"/>
      <c r="AG12" s="86"/>
    </row>
    <row r="13" spans="1:33" s="10" customFormat="1" ht="18" customHeight="1" x14ac:dyDescent="0.25">
      <c r="A13" s="79" t="s">
        <v>31</v>
      </c>
      <c r="B13" s="29"/>
      <c r="C13" s="149"/>
      <c r="D13" s="16"/>
      <c r="E13" s="149"/>
      <c r="F13" s="16"/>
      <c r="G13" s="149"/>
      <c r="H13" s="16"/>
      <c r="I13" s="149"/>
      <c r="J13" s="16"/>
      <c r="K13" s="149"/>
      <c r="L13" s="16"/>
      <c r="M13" s="149"/>
      <c r="N13" s="153">
        <f t="shared" si="0"/>
        <v>0</v>
      </c>
      <c r="O13" s="85"/>
      <c r="P13" s="86"/>
      <c r="R13" s="79" t="s">
        <v>31</v>
      </c>
      <c r="S13" s="29"/>
      <c r="T13" s="149"/>
      <c r="U13" s="16"/>
      <c r="V13" s="149"/>
      <c r="W13" s="16"/>
      <c r="X13" s="149"/>
      <c r="Y13" s="16"/>
      <c r="Z13" s="149"/>
      <c r="AA13" s="16"/>
      <c r="AB13" s="149"/>
      <c r="AC13" s="16"/>
      <c r="AD13" s="149"/>
      <c r="AE13" s="153">
        <f t="shared" si="1"/>
        <v>0</v>
      </c>
      <c r="AF13" s="85"/>
      <c r="AG13" s="86"/>
    </row>
    <row r="14" spans="1:33" s="10" customFormat="1" ht="18" customHeight="1" x14ac:dyDescent="0.25">
      <c r="A14" s="79" t="s">
        <v>32</v>
      </c>
      <c r="B14" s="30"/>
      <c r="C14" s="150"/>
      <c r="D14" s="19"/>
      <c r="E14" s="150"/>
      <c r="F14" s="19"/>
      <c r="G14" s="150"/>
      <c r="H14" s="19"/>
      <c r="I14" s="150"/>
      <c r="J14" s="19"/>
      <c r="K14" s="150"/>
      <c r="L14" s="19"/>
      <c r="M14" s="150"/>
      <c r="N14" s="153">
        <f t="shared" si="0"/>
        <v>0</v>
      </c>
      <c r="O14" s="85"/>
      <c r="P14" s="86"/>
      <c r="R14" s="79" t="s">
        <v>32</v>
      </c>
      <c r="S14" s="30"/>
      <c r="T14" s="150"/>
      <c r="U14" s="19"/>
      <c r="V14" s="150"/>
      <c r="W14" s="19"/>
      <c r="X14" s="150"/>
      <c r="Y14" s="19"/>
      <c r="Z14" s="150"/>
      <c r="AA14" s="19"/>
      <c r="AB14" s="150"/>
      <c r="AC14" s="19"/>
      <c r="AD14" s="150"/>
      <c r="AE14" s="153">
        <f t="shared" si="1"/>
        <v>0</v>
      </c>
      <c r="AF14" s="85"/>
      <c r="AG14" s="86"/>
    </row>
    <row r="15" spans="1:33" s="10" customFormat="1" ht="18" customHeight="1" thickBot="1" x14ac:dyDescent="0.3">
      <c r="A15" s="80" t="s">
        <v>33</v>
      </c>
      <c r="B15" s="30"/>
      <c r="C15" s="150"/>
      <c r="D15" s="36"/>
      <c r="E15" s="151"/>
      <c r="F15" s="36"/>
      <c r="G15" s="151"/>
      <c r="H15" s="36"/>
      <c r="I15" s="151"/>
      <c r="J15" s="36"/>
      <c r="K15" s="151"/>
      <c r="L15" s="36"/>
      <c r="M15" s="151"/>
      <c r="N15" s="153">
        <f t="shared" si="0"/>
        <v>0</v>
      </c>
      <c r="O15" s="87"/>
      <c r="P15" s="88"/>
      <c r="R15" s="80" t="s">
        <v>33</v>
      </c>
      <c r="S15" s="30"/>
      <c r="T15" s="150"/>
      <c r="U15" s="36"/>
      <c r="V15" s="151"/>
      <c r="W15" s="36"/>
      <c r="X15" s="151"/>
      <c r="Y15" s="36"/>
      <c r="Z15" s="151"/>
      <c r="AA15" s="36"/>
      <c r="AB15" s="151"/>
      <c r="AC15" s="36"/>
      <c r="AD15" s="151"/>
      <c r="AE15" s="153">
        <f t="shared" si="1"/>
        <v>0</v>
      </c>
      <c r="AF15" s="87"/>
      <c r="AG15" s="88"/>
    </row>
    <row r="16" spans="1:33" s="9" customFormat="1" ht="18" customHeight="1" thickBot="1" x14ac:dyDescent="0.3">
      <c r="A16" s="81" t="s">
        <v>17</v>
      </c>
      <c r="B16" s="82"/>
      <c r="C16" s="147">
        <f>SUM(C4:C15)</f>
        <v>0</v>
      </c>
      <c r="D16" s="71"/>
      <c r="E16" s="147">
        <f>SUM(E4:E15)</f>
        <v>0</v>
      </c>
      <c r="F16" s="71"/>
      <c r="G16" s="147">
        <f>SUM(G4:G15)</f>
        <v>0</v>
      </c>
      <c r="H16" s="71"/>
      <c r="I16" s="147">
        <f>SUM(I4:I15)</f>
        <v>0</v>
      </c>
      <c r="J16" s="71"/>
      <c r="K16" s="147">
        <f>SUM(K4:K15)</f>
        <v>0</v>
      </c>
      <c r="L16" s="71"/>
      <c r="M16" s="147">
        <f>SUM(M4:M15)</f>
        <v>0</v>
      </c>
      <c r="N16" s="145">
        <f>SUM(N4:N15)</f>
        <v>0</v>
      </c>
      <c r="O16" s="33"/>
      <c r="P16" s="33"/>
      <c r="R16" s="81" t="s">
        <v>17</v>
      </c>
      <c r="S16" s="82"/>
      <c r="T16" s="147">
        <f>SUM(T4:T15)</f>
        <v>0</v>
      </c>
      <c r="U16" s="71"/>
      <c r="V16" s="147">
        <f>SUM(V4:V15)</f>
        <v>0</v>
      </c>
      <c r="W16" s="71"/>
      <c r="X16" s="147">
        <f>SUM(X4:X15)</f>
        <v>0</v>
      </c>
      <c r="Y16" s="71"/>
      <c r="Z16" s="147">
        <f>SUM(Z4:Z15)</f>
        <v>0</v>
      </c>
      <c r="AA16" s="71"/>
      <c r="AB16" s="147">
        <f>SUM(AB4:AB15)</f>
        <v>0</v>
      </c>
      <c r="AC16" s="71"/>
      <c r="AD16" s="147">
        <f>SUM(AD4:AD15)</f>
        <v>0</v>
      </c>
      <c r="AE16" s="145">
        <f>SUM(AE4:AE15)</f>
        <v>0</v>
      </c>
      <c r="AF16" s="33"/>
      <c r="AG16" s="33"/>
    </row>
    <row r="17" spans="1:33" x14ac:dyDescent="0.2">
      <c r="M17" s="152"/>
    </row>
    <row r="18" spans="1:33" s="21" customFormat="1" ht="15.75" x14ac:dyDescent="0.25">
      <c r="A18" s="25" t="s">
        <v>34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89"/>
      <c r="P18" s="89"/>
      <c r="R18" s="25" t="s">
        <v>34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89"/>
      <c r="AG18" s="89"/>
    </row>
    <row r="19" spans="1:33" s="21" customFormat="1" ht="77.25" customHeight="1" x14ac:dyDescent="0.2">
      <c r="A19" s="196" t="s">
        <v>88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89"/>
      <c r="P19" s="89"/>
      <c r="R19" s="196" t="s">
        <v>88</v>
      </c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89"/>
      <c r="AG19" s="89"/>
    </row>
    <row r="21" spans="1:33" ht="13.5" thickBot="1" x14ac:dyDescent="0.25"/>
    <row r="22" spans="1:33" s="10" customFormat="1" ht="29.25" customHeight="1" thickBot="1" x14ac:dyDescent="0.4">
      <c r="A22" s="31" t="s">
        <v>73</v>
      </c>
      <c r="B22" s="31"/>
      <c r="C22" s="31" t="s">
        <v>74</v>
      </c>
      <c r="D22" s="32"/>
      <c r="E22" s="32"/>
      <c r="F22" s="32"/>
      <c r="G22" s="32"/>
      <c r="H22" s="32"/>
      <c r="I22" s="45">
        <v>2</v>
      </c>
      <c r="J22" s="195" t="s">
        <v>67</v>
      </c>
      <c r="K22" s="195"/>
      <c r="L22" s="48"/>
      <c r="M22" s="49"/>
      <c r="N22" s="49"/>
      <c r="O22" s="49"/>
      <c r="P22" s="50"/>
      <c r="R22" s="31" t="s">
        <v>73</v>
      </c>
      <c r="S22" s="31"/>
      <c r="T22" s="31" t="s">
        <v>74</v>
      </c>
      <c r="U22" s="32"/>
      <c r="V22" s="32"/>
      <c r="W22" s="32"/>
      <c r="X22" s="32"/>
      <c r="Y22" s="32"/>
      <c r="Z22" s="45">
        <v>14</v>
      </c>
      <c r="AA22" s="195" t="s">
        <v>67</v>
      </c>
      <c r="AB22" s="195"/>
      <c r="AC22" s="48"/>
      <c r="AD22" s="49"/>
      <c r="AE22" s="49"/>
      <c r="AF22" s="49"/>
      <c r="AG22" s="50"/>
    </row>
    <row r="23" spans="1:33" s="34" customFormat="1" ht="9" customHeight="1" thickBot="1" x14ac:dyDescent="0.3">
      <c r="A23" s="33"/>
      <c r="B23" s="33"/>
      <c r="J23" s="35"/>
      <c r="K23" s="35"/>
      <c r="L23" s="35"/>
      <c r="M23" s="35"/>
      <c r="N23" s="35"/>
      <c r="R23" s="33"/>
      <c r="S23" s="33"/>
      <c r="AA23" s="35"/>
      <c r="AB23" s="35"/>
      <c r="AC23" s="35"/>
      <c r="AD23" s="35"/>
      <c r="AE23" s="35"/>
    </row>
    <row r="24" spans="1:33" s="11" customFormat="1" ht="32.25" thickBot="1" x14ac:dyDescent="0.3">
      <c r="A24" s="75"/>
      <c r="B24" s="76" t="s">
        <v>53</v>
      </c>
      <c r="C24" s="73" t="s">
        <v>54</v>
      </c>
      <c r="D24" s="73" t="s">
        <v>53</v>
      </c>
      <c r="E24" s="73" t="s">
        <v>54</v>
      </c>
      <c r="F24" s="73" t="s">
        <v>53</v>
      </c>
      <c r="G24" s="73" t="s">
        <v>54</v>
      </c>
      <c r="H24" s="73" t="s">
        <v>53</v>
      </c>
      <c r="I24" s="73" t="s">
        <v>54</v>
      </c>
      <c r="J24" s="73" t="s">
        <v>53</v>
      </c>
      <c r="K24" s="73" t="s">
        <v>54</v>
      </c>
      <c r="L24" s="73" t="s">
        <v>53</v>
      </c>
      <c r="M24" s="73" t="s">
        <v>54</v>
      </c>
      <c r="N24" s="77" t="s">
        <v>56</v>
      </c>
      <c r="O24" s="83" t="s">
        <v>58</v>
      </c>
      <c r="P24" s="84" t="s">
        <v>57</v>
      </c>
      <c r="R24" s="75"/>
      <c r="S24" s="76" t="s">
        <v>53</v>
      </c>
      <c r="T24" s="73" t="s">
        <v>54</v>
      </c>
      <c r="U24" s="73" t="s">
        <v>53</v>
      </c>
      <c r="V24" s="73" t="s">
        <v>54</v>
      </c>
      <c r="W24" s="73" t="s">
        <v>53</v>
      </c>
      <c r="X24" s="73" t="s">
        <v>54</v>
      </c>
      <c r="Y24" s="73" t="s">
        <v>53</v>
      </c>
      <c r="Z24" s="73" t="s">
        <v>54</v>
      </c>
      <c r="AA24" s="73" t="s">
        <v>53</v>
      </c>
      <c r="AB24" s="73" t="s">
        <v>54</v>
      </c>
      <c r="AC24" s="73" t="s">
        <v>53</v>
      </c>
      <c r="AD24" s="73" t="s">
        <v>54</v>
      </c>
      <c r="AE24" s="77" t="s">
        <v>56</v>
      </c>
      <c r="AF24" s="83" t="s">
        <v>58</v>
      </c>
      <c r="AG24" s="84" t="s">
        <v>57</v>
      </c>
    </row>
    <row r="25" spans="1:33" s="10" customFormat="1" ht="18" customHeight="1" x14ac:dyDescent="0.25">
      <c r="A25" s="78" t="s">
        <v>55</v>
      </c>
      <c r="B25" s="28"/>
      <c r="C25" s="148"/>
      <c r="D25" s="22"/>
      <c r="E25" s="148"/>
      <c r="F25" s="22"/>
      <c r="G25" s="148"/>
      <c r="H25" s="22"/>
      <c r="I25" s="148"/>
      <c r="J25" s="22"/>
      <c r="K25" s="148"/>
      <c r="L25" s="22"/>
      <c r="M25" s="148"/>
      <c r="N25" s="153">
        <f>SUM(C25, E25, G25, I25, K25, M25)</f>
        <v>0</v>
      </c>
      <c r="O25" s="85"/>
      <c r="P25" s="86"/>
      <c r="R25" s="78" t="s">
        <v>55</v>
      </c>
      <c r="S25" s="28"/>
      <c r="T25" s="148"/>
      <c r="U25" s="22"/>
      <c r="V25" s="148"/>
      <c r="W25" s="22"/>
      <c r="X25" s="148"/>
      <c r="Y25" s="22"/>
      <c r="Z25" s="148"/>
      <c r="AA25" s="22"/>
      <c r="AB25" s="148"/>
      <c r="AC25" s="22"/>
      <c r="AD25" s="148"/>
      <c r="AE25" s="153">
        <f>SUM(T25, V25, X25, Z25, AB25, AD25)</f>
        <v>0</v>
      </c>
      <c r="AF25" s="85"/>
      <c r="AG25" s="86"/>
    </row>
    <row r="26" spans="1:33" s="10" customFormat="1" ht="18" customHeight="1" x14ac:dyDescent="0.25">
      <c r="A26" s="79" t="s">
        <v>7</v>
      </c>
      <c r="B26" s="29"/>
      <c r="C26" s="149"/>
      <c r="D26" s="16"/>
      <c r="E26" s="149"/>
      <c r="F26" s="16"/>
      <c r="G26" s="149"/>
      <c r="H26" s="16"/>
      <c r="I26" s="149"/>
      <c r="J26" s="16"/>
      <c r="K26" s="149"/>
      <c r="L26" s="16"/>
      <c r="M26" s="149"/>
      <c r="N26" s="153">
        <f t="shared" ref="N26:N36" si="2">SUM(C26, E26, G26, I26, K26, M26)</f>
        <v>0</v>
      </c>
      <c r="O26" s="85"/>
      <c r="P26" s="86"/>
      <c r="R26" s="79" t="s">
        <v>7</v>
      </c>
      <c r="S26" s="29"/>
      <c r="T26" s="149"/>
      <c r="U26" s="16"/>
      <c r="V26" s="149"/>
      <c r="W26" s="16"/>
      <c r="X26" s="149"/>
      <c r="Y26" s="16"/>
      <c r="Z26" s="149"/>
      <c r="AA26" s="16"/>
      <c r="AB26" s="149"/>
      <c r="AC26" s="16"/>
      <c r="AD26" s="149"/>
      <c r="AE26" s="153">
        <f t="shared" ref="AE26:AE36" si="3">SUM(T26, V26, X26, Z26, AB26, AD26)</f>
        <v>0</v>
      </c>
      <c r="AF26" s="85"/>
      <c r="AG26" s="86"/>
    </row>
    <row r="27" spans="1:33" s="10" customFormat="1" ht="18" customHeight="1" x14ac:dyDescent="0.25">
      <c r="A27" s="79" t="s">
        <v>24</v>
      </c>
      <c r="B27" s="29"/>
      <c r="C27" s="149"/>
      <c r="D27" s="16"/>
      <c r="E27" s="149"/>
      <c r="F27" s="16"/>
      <c r="G27" s="149"/>
      <c r="H27" s="16"/>
      <c r="I27" s="149"/>
      <c r="J27" s="16"/>
      <c r="K27" s="149"/>
      <c r="L27" s="16"/>
      <c r="M27" s="149"/>
      <c r="N27" s="153">
        <f t="shared" si="2"/>
        <v>0</v>
      </c>
      <c r="O27" s="85"/>
      <c r="P27" s="86"/>
      <c r="R27" s="79" t="s">
        <v>24</v>
      </c>
      <c r="S27" s="29"/>
      <c r="T27" s="149"/>
      <c r="U27" s="16"/>
      <c r="V27" s="149"/>
      <c r="W27" s="16"/>
      <c r="X27" s="149"/>
      <c r="Y27" s="16"/>
      <c r="Z27" s="149"/>
      <c r="AA27" s="16"/>
      <c r="AB27" s="149"/>
      <c r="AC27" s="16"/>
      <c r="AD27" s="149"/>
      <c r="AE27" s="153">
        <f t="shared" si="3"/>
        <v>0</v>
      </c>
      <c r="AF27" s="85"/>
      <c r="AG27" s="86"/>
    </row>
    <row r="28" spans="1:33" s="10" customFormat="1" ht="18" customHeight="1" x14ac:dyDescent="0.25">
      <c r="A28" s="79" t="s">
        <v>25</v>
      </c>
      <c r="B28" s="29"/>
      <c r="C28" s="149"/>
      <c r="D28" s="16"/>
      <c r="E28" s="149"/>
      <c r="F28" s="16"/>
      <c r="G28" s="149"/>
      <c r="H28" s="16"/>
      <c r="I28" s="149"/>
      <c r="J28" s="16"/>
      <c r="K28" s="149"/>
      <c r="L28" s="16"/>
      <c r="M28" s="149"/>
      <c r="N28" s="153">
        <f t="shared" si="2"/>
        <v>0</v>
      </c>
      <c r="O28" s="85"/>
      <c r="P28" s="86"/>
      <c r="R28" s="79" t="s">
        <v>25</v>
      </c>
      <c r="S28" s="29"/>
      <c r="T28" s="149"/>
      <c r="U28" s="16"/>
      <c r="V28" s="149"/>
      <c r="W28" s="16"/>
      <c r="X28" s="149"/>
      <c r="Y28" s="16"/>
      <c r="Z28" s="149"/>
      <c r="AA28" s="16"/>
      <c r="AB28" s="149"/>
      <c r="AC28" s="16"/>
      <c r="AD28" s="149"/>
      <c r="AE28" s="153">
        <f t="shared" si="3"/>
        <v>0</v>
      </c>
      <c r="AF28" s="85"/>
      <c r="AG28" s="86"/>
    </row>
    <row r="29" spans="1:33" s="10" customFormat="1" ht="18" customHeight="1" x14ac:dyDescent="0.25">
      <c r="A29" s="79" t="s">
        <v>26</v>
      </c>
      <c r="B29" s="29"/>
      <c r="C29" s="149"/>
      <c r="D29" s="16"/>
      <c r="E29" s="149"/>
      <c r="F29" s="16"/>
      <c r="G29" s="149"/>
      <c r="H29" s="16"/>
      <c r="I29" s="149"/>
      <c r="J29" s="16"/>
      <c r="K29" s="149"/>
      <c r="L29" s="16"/>
      <c r="M29" s="149"/>
      <c r="N29" s="153">
        <f t="shared" si="2"/>
        <v>0</v>
      </c>
      <c r="O29" s="85"/>
      <c r="P29" s="86"/>
      <c r="R29" s="79" t="s">
        <v>26</v>
      </c>
      <c r="S29" s="29"/>
      <c r="T29" s="149"/>
      <c r="U29" s="16"/>
      <c r="V29" s="149"/>
      <c r="W29" s="16"/>
      <c r="X29" s="149"/>
      <c r="Y29" s="16"/>
      <c r="Z29" s="149"/>
      <c r="AA29" s="16"/>
      <c r="AB29" s="149"/>
      <c r="AC29" s="16"/>
      <c r="AD29" s="149"/>
      <c r="AE29" s="153">
        <f t="shared" si="3"/>
        <v>0</v>
      </c>
      <c r="AF29" s="85"/>
      <c r="AG29" s="86"/>
    </row>
    <row r="30" spans="1:33" s="10" customFormat="1" ht="18" customHeight="1" x14ac:dyDescent="0.25">
      <c r="A30" s="79" t="s">
        <v>27</v>
      </c>
      <c r="B30" s="29"/>
      <c r="C30" s="149"/>
      <c r="D30" s="16"/>
      <c r="E30" s="149"/>
      <c r="F30" s="16"/>
      <c r="G30" s="149"/>
      <c r="H30" s="16"/>
      <c r="I30" s="149"/>
      <c r="J30" s="16"/>
      <c r="K30" s="149"/>
      <c r="L30" s="16"/>
      <c r="M30" s="149"/>
      <c r="N30" s="153">
        <f t="shared" si="2"/>
        <v>0</v>
      </c>
      <c r="O30" s="85"/>
      <c r="P30" s="86"/>
      <c r="R30" s="79" t="s">
        <v>27</v>
      </c>
      <c r="S30" s="29"/>
      <c r="T30" s="149"/>
      <c r="U30" s="16"/>
      <c r="V30" s="149"/>
      <c r="W30" s="16"/>
      <c r="X30" s="149"/>
      <c r="Y30" s="16"/>
      <c r="Z30" s="149"/>
      <c r="AA30" s="16"/>
      <c r="AB30" s="149"/>
      <c r="AC30" s="16"/>
      <c r="AD30" s="149"/>
      <c r="AE30" s="153">
        <f t="shared" si="3"/>
        <v>0</v>
      </c>
      <c r="AF30" s="85"/>
      <c r="AG30" s="86"/>
    </row>
    <row r="31" spans="1:33" s="10" customFormat="1" ht="18" customHeight="1" x14ac:dyDescent="0.25">
      <c r="A31" s="79" t="s">
        <v>28</v>
      </c>
      <c r="B31" s="29"/>
      <c r="C31" s="149"/>
      <c r="D31" s="16"/>
      <c r="E31" s="149"/>
      <c r="F31" s="16"/>
      <c r="G31" s="149"/>
      <c r="H31" s="16"/>
      <c r="I31" s="149"/>
      <c r="J31" s="16"/>
      <c r="K31" s="149"/>
      <c r="L31" s="16"/>
      <c r="M31" s="149"/>
      <c r="N31" s="153">
        <f t="shared" si="2"/>
        <v>0</v>
      </c>
      <c r="O31" s="85"/>
      <c r="P31" s="86"/>
      <c r="R31" s="79" t="s">
        <v>28</v>
      </c>
      <c r="S31" s="29"/>
      <c r="T31" s="149"/>
      <c r="U31" s="16"/>
      <c r="V31" s="149"/>
      <c r="W31" s="16"/>
      <c r="X31" s="149"/>
      <c r="Y31" s="16"/>
      <c r="Z31" s="149"/>
      <c r="AA31" s="16"/>
      <c r="AB31" s="149"/>
      <c r="AC31" s="16"/>
      <c r="AD31" s="149"/>
      <c r="AE31" s="153">
        <f t="shared" si="3"/>
        <v>0</v>
      </c>
      <c r="AF31" s="85"/>
      <c r="AG31" s="86"/>
    </row>
    <row r="32" spans="1:33" s="10" customFormat="1" ht="18" customHeight="1" x14ac:dyDescent="0.25">
      <c r="A32" s="79" t="s">
        <v>29</v>
      </c>
      <c r="B32" s="29"/>
      <c r="C32" s="149"/>
      <c r="D32" s="16"/>
      <c r="E32" s="149"/>
      <c r="F32" s="16"/>
      <c r="G32" s="149"/>
      <c r="H32" s="16"/>
      <c r="I32" s="149"/>
      <c r="J32" s="16"/>
      <c r="K32" s="149"/>
      <c r="L32" s="16"/>
      <c r="M32" s="149"/>
      <c r="N32" s="153">
        <f t="shared" si="2"/>
        <v>0</v>
      </c>
      <c r="O32" s="85"/>
      <c r="P32" s="86"/>
      <c r="R32" s="79" t="s">
        <v>29</v>
      </c>
      <c r="S32" s="29"/>
      <c r="T32" s="149"/>
      <c r="U32" s="16"/>
      <c r="V32" s="149"/>
      <c r="W32" s="16"/>
      <c r="X32" s="149"/>
      <c r="Y32" s="16"/>
      <c r="Z32" s="149"/>
      <c r="AA32" s="16"/>
      <c r="AB32" s="149"/>
      <c r="AC32" s="16"/>
      <c r="AD32" s="149"/>
      <c r="AE32" s="153">
        <f t="shared" si="3"/>
        <v>0</v>
      </c>
      <c r="AF32" s="85"/>
      <c r="AG32" s="86"/>
    </row>
    <row r="33" spans="1:33" s="10" customFormat="1" ht="18" customHeight="1" x14ac:dyDescent="0.25">
      <c r="A33" s="79" t="s">
        <v>30</v>
      </c>
      <c r="B33" s="29"/>
      <c r="C33" s="149"/>
      <c r="D33" s="16"/>
      <c r="E33" s="149"/>
      <c r="F33" s="16"/>
      <c r="G33" s="149"/>
      <c r="H33" s="16"/>
      <c r="I33" s="149"/>
      <c r="J33" s="16"/>
      <c r="K33" s="149"/>
      <c r="L33" s="16"/>
      <c r="M33" s="149"/>
      <c r="N33" s="153">
        <f t="shared" si="2"/>
        <v>0</v>
      </c>
      <c r="O33" s="85"/>
      <c r="P33" s="86"/>
      <c r="R33" s="79" t="s">
        <v>30</v>
      </c>
      <c r="S33" s="29"/>
      <c r="T33" s="149"/>
      <c r="U33" s="16"/>
      <c r="V33" s="149"/>
      <c r="W33" s="16"/>
      <c r="X33" s="149"/>
      <c r="Y33" s="16"/>
      <c r="Z33" s="149"/>
      <c r="AA33" s="16"/>
      <c r="AB33" s="149"/>
      <c r="AC33" s="16"/>
      <c r="AD33" s="149"/>
      <c r="AE33" s="153">
        <f t="shared" si="3"/>
        <v>0</v>
      </c>
      <c r="AF33" s="85"/>
      <c r="AG33" s="86"/>
    </row>
    <row r="34" spans="1:33" s="10" customFormat="1" ht="18" customHeight="1" x14ac:dyDescent="0.25">
      <c r="A34" s="79" t="s">
        <v>31</v>
      </c>
      <c r="B34" s="29"/>
      <c r="C34" s="149"/>
      <c r="D34" s="16"/>
      <c r="E34" s="149"/>
      <c r="F34" s="16"/>
      <c r="G34" s="149"/>
      <c r="H34" s="16"/>
      <c r="I34" s="149"/>
      <c r="J34" s="16"/>
      <c r="K34" s="149"/>
      <c r="L34" s="16"/>
      <c r="M34" s="149"/>
      <c r="N34" s="153">
        <f t="shared" si="2"/>
        <v>0</v>
      </c>
      <c r="O34" s="85"/>
      <c r="P34" s="86"/>
      <c r="R34" s="79" t="s">
        <v>31</v>
      </c>
      <c r="S34" s="29"/>
      <c r="T34" s="149"/>
      <c r="U34" s="16"/>
      <c r="V34" s="149"/>
      <c r="W34" s="16"/>
      <c r="X34" s="149"/>
      <c r="Y34" s="16"/>
      <c r="Z34" s="149"/>
      <c r="AA34" s="16"/>
      <c r="AB34" s="149"/>
      <c r="AC34" s="16"/>
      <c r="AD34" s="149"/>
      <c r="AE34" s="153">
        <f t="shared" si="3"/>
        <v>0</v>
      </c>
      <c r="AF34" s="85"/>
      <c r="AG34" s="86"/>
    </row>
    <row r="35" spans="1:33" s="10" customFormat="1" ht="18" customHeight="1" x14ac:dyDescent="0.25">
      <c r="A35" s="79" t="s">
        <v>32</v>
      </c>
      <c r="B35" s="30"/>
      <c r="C35" s="150"/>
      <c r="D35" s="19"/>
      <c r="E35" s="150"/>
      <c r="F35" s="19"/>
      <c r="G35" s="150"/>
      <c r="H35" s="19"/>
      <c r="I35" s="150"/>
      <c r="J35" s="19"/>
      <c r="K35" s="150"/>
      <c r="L35" s="19"/>
      <c r="M35" s="150"/>
      <c r="N35" s="153">
        <f t="shared" si="2"/>
        <v>0</v>
      </c>
      <c r="O35" s="85"/>
      <c r="P35" s="86"/>
      <c r="R35" s="79" t="s">
        <v>32</v>
      </c>
      <c r="S35" s="30"/>
      <c r="T35" s="150"/>
      <c r="U35" s="19"/>
      <c r="V35" s="150"/>
      <c r="W35" s="19"/>
      <c r="X35" s="150"/>
      <c r="Y35" s="19"/>
      <c r="Z35" s="150"/>
      <c r="AA35" s="19"/>
      <c r="AB35" s="150"/>
      <c r="AC35" s="19"/>
      <c r="AD35" s="150"/>
      <c r="AE35" s="153">
        <f t="shared" si="3"/>
        <v>0</v>
      </c>
      <c r="AF35" s="85"/>
      <c r="AG35" s="86"/>
    </row>
    <row r="36" spans="1:33" s="10" customFormat="1" ht="18" customHeight="1" thickBot="1" x14ac:dyDescent="0.3">
      <c r="A36" s="80" t="s">
        <v>33</v>
      </c>
      <c r="B36" s="30"/>
      <c r="C36" s="150"/>
      <c r="D36" s="36"/>
      <c r="E36" s="151"/>
      <c r="F36" s="36"/>
      <c r="G36" s="151"/>
      <c r="H36" s="36"/>
      <c r="I36" s="151"/>
      <c r="J36" s="36"/>
      <c r="K36" s="151"/>
      <c r="L36" s="36"/>
      <c r="M36" s="151"/>
      <c r="N36" s="153">
        <f t="shared" si="2"/>
        <v>0</v>
      </c>
      <c r="O36" s="87"/>
      <c r="P36" s="88"/>
      <c r="R36" s="80" t="s">
        <v>33</v>
      </c>
      <c r="S36" s="30"/>
      <c r="T36" s="150"/>
      <c r="U36" s="36"/>
      <c r="V36" s="151"/>
      <c r="W36" s="36"/>
      <c r="X36" s="151"/>
      <c r="Y36" s="36"/>
      <c r="Z36" s="151"/>
      <c r="AA36" s="36"/>
      <c r="AB36" s="151"/>
      <c r="AC36" s="36"/>
      <c r="AD36" s="151"/>
      <c r="AE36" s="153">
        <f t="shared" si="3"/>
        <v>0</v>
      </c>
      <c r="AF36" s="87"/>
      <c r="AG36" s="88"/>
    </row>
    <row r="37" spans="1:33" s="9" customFormat="1" ht="18" customHeight="1" thickBot="1" x14ac:dyDescent="0.3">
      <c r="A37" s="81" t="s">
        <v>17</v>
      </c>
      <c r="B37" s="71"/>
      <c r="C37" s="147">
        <f>SUM(C25:C36)</f>
        <v>0</v>
      </c>
      <c r="D37" s="71"/>
      <c r="E37" s="147">
        <f>SUM(E25:E36)</f>
        <v>0</v>
      </c>
      <c r="F37" s="71"/>
      <c r="G37" s="147">
        <f>SUM(G25:G36)</f>
        <v>0</v>
      </c>
      <c r="H37" s="71"/>
      <c r="I37" s="147">
        <f>SUM(I25:I36)</f>
        <v>0</v>
      </c>
      <c r="J37" s="71"/>
      <c r="K37" s="147">
        <f>SUM(K25:K36)</f>
        <v>0</v>
      </c>
      <c r="L37" s="71"/>
      <c r="M37" s="147">
        <f>SUM(M25:M36)</f>
        <v>0</v>
      </c>
      <c r="N37" s="145">
        <f>SUM(N25:N36)</f>
        <v>0</v>
      </c>
      <c r="O37" s="33"/>
      <c r="P37" s="33"/>
      <c r="R37" s="81" t="s">
        <v>17</v>
      </c>
      <c r="S37" s="82"/>
      <c r="T37" s="147">
        <f>SUM(T25:T36)</f>
        <v>0</v>
      </c>
      <c r="U37" s="71"/>
      <c r="V37" s="147">
        <f t="shared" ref="V37:AE37" si="4">SUM(V25:V36)</f>
        <v>0</v>
      </c>
      <c r="W37" s="71"/>
      <c r="X37" s="147">
        <f t="shared" si="4"/>
        <v>0</v>
      </c>
      <c r="Y37" s="71"/>
      <c r="Z37" s="147">
        <f t="shared" si="4"/>
        <v>0</v>
      </c>
      <c r="AA37" s="71"/>
      <c r="AB37" s="147">
        <f t="shared" si="4"/>
        <v>0</v>
      </c>
      <c r="AC37" s="71"/>
      <c r="AD37" s="147">
        <f t="shared" si="4"/>
        <v>0</v>
      </c>
      <c r="AE37" s="147">
        <f t="shared" si="4"/>
        <v>0</v>
      </c>
      <c r="AF37" s="33"/>
      <c r="AG37" s="33"/>
    </row>
    <row r="38" spans="1:33" x14ac:dyDescent="0.2">
      <c r="E38" s="152"/>
      <c r="AB38" s="152"/>
    </row>
    <row r="39" spans="1:33" s="21" customFormat="1" ht="15.75" customHeight="1" x14ac:dyDescent="0.25">
      <c r="A39" s="25" t="s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89"/>
      <c r="P39" s="89"/>
      <c r="R39" s="25" t="s">
        <v>34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89"/>
      <c r="AG39" s="89"/>
    </row>
    <row r="40" spans="1:33" s="21" customFormat="1" ht="90" customHeight="1" x14ac:dyDescent="0.2">
      <c r="A40" s="196" t="s">
        <v>88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89"/>
      <c r="P40" s="89"/>
      <c r="R40" s="196" t="s">
        <v>88</v>
      </c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89"/>
      <c r="AG40" s="89"/>
    </row>
    <row r="42" spans="1:33" ht="13.5" thickBot="1" x14ac:dyDescent="0.25"/>
    <row r="43" spans="1:33" s="10" customFormat="1" ht="29.25" customHeight="1" thickBot="1" x14ac:dyDescent="0.4">
      <c r="A43" s="31" t="s">
        <v>73</v>
      </c>
      <c r="B43" s="31"/>
      <c r="C43" s="31" t="s">
        <v>74</v>
      </c>
      <c r="D43" s="32"/>
      <c r="E43" s="32"/>
      <c r="F43" s="32"/>
      <c r="G43" s="32"/>
      <c r="H43" s="32"/>
      <c r="I43" s="45">
        <v>3</v>
      </c>
      <c r="J43" s="195" t="s">
        <v>67</v>
      </c>
      <c r="K43" s="195"/>
      <c r="L43" s="48"/>
      <c r="M43" s="49"/>
      <c r="N43" s="49"/>
      <c r="O43" s="49"/>
      <c r="P43" s="50"/>
      <c r="R43" s="31" t="s">
        <v>73</v>
      </c>
      <c r="S43" s="31"/>
      <c r="T43" s="31" t="s">
        <v>74</v>
      </c>
      <c r="U43" s="32"/>
      <c r="V43" s="32"/>
      <c r="W43" s="32"/>
      <c r="X43" s="32"/>
      <c r="Y43" s="32"/>
      <c r="Z43" s="45">
        <v>15</v>
      </c>
      <c r="AA43" s="195" t="s">
        <v>67</v>
      </c>
      <c r="AB43" s="195"/>
      <c r="AC43" s="48"/>
      <c r="AD43" s="49"/>
      <c r="AE43" s="49"/>
      <c r="AF43" s="49"/>
      <c r="AG43" s="50"/>
    </row>
    <row r="44" spans="1:33" s="34" customFormat="1" ht="9" customHeight="1" thickBot="1" x14ac:dyDescent="0.3">
      <c r="A44" s="33"/>
      <c r="B44" s="33"/>
      <c r="J44" s="35"/>
      <c r="K44" s="35"/>
      <c r="L44" s="35"/>
      <c r="M44" s="35"/>
      <c r="N44" s="35"/>
      <c r="R44" s="33"/>
      <c r="S44" s="33"/>
      <c r="AA44" s="35"/>
      <c r="AB44" s="35"/>
      <c r="AC44" s="35"/>
      <c r="AD44" s="35"/>
      <c r="AE44" s="35"/>
    </row>
    <row r="45" spans="1:33" s="11" customFormat="1" ht="32.25" thickBot="1" x14ac:dyDescent="0.3">
      <c r="A45" s="75"/>
      <c r="B45" s="76" t="s">
        <v>53</v>
      </c>
      <c r="C45" s="73" t="s">
        <v>54</v>
      </c>
      <c r="D45" s="73" t="s">
        <v>53</v>
      </c>
      <c r="E45" s="73" t="s">
        <v>54</v>
      </c>
      <c r="F45" s="73" t="s">
        <v>53</v>
      </c>
      <c r="G45" s="73" t="s">
        <v>54</v>
      </c>
      <c r="H45" s="73" t="s">
        <v>53</v>
      </c>
      <c r="I45" s="73" t="s">
        <v>54</v>
      </c>
      <c r="J45" s="73" t="s">
        <v>53</v>
      </c>
      <c r="K45" s="73" t="s">
        <v>54</v>
      </c>
      <c r="L45" s="73" t="s">
        <v>53</v>
      </c>
      <c r="M45" s="73" t="s">
        <v>54</v>
      </c>
      <c r="N45" s="77" t="s">
        <v>56</v>
      </c>
      <c r="O45" s="83" t="s">
        <v>58</v>
      </c>
      <c r="P45" s="84" t="s">
        <v>57</v>
      </c>
      <c r="R45" s="75"/>
      <c r="S45" s="76" t="s">
        <v>53</v>
      </c>
      <c r="T45" s="73" t="s">
        <v>54</v>
      </c>
      <c r="U45" s="73" t="s">
        <v>53</v>
      </c>
      <c r="V45" s="73" t="s">
        <v>54</v>
      </c>
      <c r="W45" s="73" t="s">
        <v>53</v>
      </c>
      <c r="X45" s="73" t="s">
        <v>54</v>
      </c>
      <c r="Y45" s="73" t="s">
        <v>53</v>
      </c>
      <c r="Z45" s="73" t="s">
        <v>54</v>
      </c>
      <c r="AA45" s="73" t="s">
        <v>53</v>
      </c>
      <c r="AB45" s="73" t="s">
        <v>54</v>
      </c>
      <c r="AC45" s="73" t="s">
        <v>53</v>
      </c>
      <c r="AD45" s="73" t="s">
        <v>54</v>
      </c>
      <c r="AE45" s="77" t="s">
        <v>56</v>
      </c>
      <c r="AF45" s="83" t="s">
        <v>58</v>
      </c>
      <c r="AG45" s="84" t="s">
        <v>57</v>
      </c>
    </row>
    <row r="46" spans="1:33" s="10" customFormat="1" ht="18" customHeight="1" x14ac:dyDescent="0.25">
      <c r="A46" s="78" t="s">
        <v>55</v>
      </c>
      <c r="B46" s="28"/>
      <c r="C46" s="148"/>
      <c r="D46" s="22"/>
      <c r="E46" s="148"/>
      <c r="F46" s="22"/>
      <c r="G46" s="148"/>
      <c r="H46" s="22"/>
      <c r="I46" s="148"/>
      <c r="J46" s="22"/>
      <c r="K46" s="148"/>
      <c r="L46" s="22"/>
      <c r="M46" s="148"/>
      <c r="N46" s="153">
        <f t="shared" ref="N46:N57" si="5">SUM(C46, E46, G46, I46, K46, M46)</f>
        <v>0</v>
      </c>
      <c r="O46" s="85"/>
      <c r="P46" s="86"/>
      <c r="R46" s="78" t="s">
        <v>55</v>
      </c>
      <c r="S46" s="28"/>
      <c r="T46" s="148"/>
      <c r="U46" s="22"/>
      <c r="V46" s="148"/>
      <c r="W46" s="22"/>
      <c r="X46" s="148"/>
      <c r="Y46" s="22"/>
      <c r="Z46" s="148"/>
      <c r="AA46" s="22"/>
      <c r="AB46" s="148"/>
      <c r="AC46" s="22"/>
      <c r="AD46" s="148"/>
      <c r="AE46" s="153">
        <f>SUM(T46, V46, X46, Z46, AB46, AD46)</f>
        <v>0</v>
      </c>
      <c r="AF46" s="85"/>
      <c r="AG46" s="86"/>
    </row>
    <row r="47" spans="1:33" s="10" customFormat="1" ht="18" customHeight="1" x14ac:dyDescent="0.25">
      <c r="A47" s="79" t="s">
        <v>7</v>
      </c>
      <c r="B47" s="29"/>
      <c r="C47" s="149"/>
      <c r="D47" s="16"/>
      <c r="E47" s="149"/>
      <c r="F47" s="16"/>
      <c r="G47" s="149"/>
      <c r="H47" s="16"/>
      <c r="I47" s="149"/>
      <c r="J47" s="16"/>
      <c r="K47" s="149"/>
      <c r="L47" s="16"/>
      <c r="M47" s="149"/>
      <c r="N47" s="153">
        <f t="shared" si="5"/>
        <v>0</v>
      </c>
      <c r="O47" s="85"/>
      <c r="P47" s="86"/>
      <c r="R47" s="79" t="s">
        <v>7</v>
      </c>
      <c r="S47" s="29"/>
      <c r="T47" s="149"/>
      <c r="U47" s="16"/>
      <c r="V47" s="149"/>
      <c r="W47" s="16"/>
      <c r="X47" s="149"/>
      <c r="Y47" s="16"/>
      <c r="Z47" s="149"/>
      <c r="AA47" s="16"/>
      <c r="AB47" s="149"/>
      <c r="AC47" s="16"/>
      <c r="AD47" s="149"/>
      <c r="AE47" s="153">
        <f t="shared" ref="AE47:AE57" si="6">SUM(T47, V47, X47, Z47, AB47, AD47)</f>
        <v>0</v>
      </c>
      <c r="AF47" s="85"/>
      <c r="AG47" s="86"/>
    </row>
    <row r="48" spans="1:33" s="10" customFormat="1" ht="18" customHeight="1" x14ac:dyDescent="0.25">
      <c r="A48" s="79" t="s">
        <v>24</v>
      </c>
      <c r="B48" s="29"/>
      <c r="C48" s="149"/>
      <c r="D48" s="16"/>
      <c r="E48" s="149"/>
      <c r="F48" s="16"/>
      <c r="G48" s="149"/>
      <c r="H48" s="16"/>
      <c r="I48" s="149"/>
      <c r="J48" s="16"/>
      <c r="K48" s="149"/>
      <c r="L48" s="16"/>
      <c r="M48" s="149"/>
      <c r="N48" s="153">
        <f t="shared" si="5"/>
        <v>0</v>
      </c>
      <c r="O48" s="85"/>
      <c r="P48" s="86"/>
      <c r="R48" s="79" t="s">
        <v>24</v>
      </c>
      <c r="S48" s="29"/>
      <c r="T48" s="149"/>
      <c r="U48" s="16"/>
      <c r="V48" s="149"/>
      <c r="W48" s="16"/>
      <c r="X48" s="149"/>
      <c r="Y48" s="16"/>
      <c r="Z48" s="149"/>
      <c r="AA48" s="16"/>
      <c r="AB48" s="149"/>
      <c r="AC48" s="16"/>
      <c r="AD48" s="149"/>
      <c r="AE48" s="153">
        <f t="shared" si="6"/>
        <v>0</v>
      </c>
      <c r="AF48" s="85"/>
      <c r="AG48" s="86"/>
    </row>
    <row r="49" spans="1:33" s="10" customFormat="1" ht="18" customHeight="1" x14ac:dyDescent="0.25">
      <c r="A49" s="79" t="s">
        <v>25</v>
      </c>
      <c r="B49" s="29"/>
      <c r="C49" s="149"/>
      <c r="D49" s="16"/>
      <c r="E49" s="149"/>
      <c r="F49" s="16"/>
      <c r="G49" s="149"/>
      <c r="H49" s="16"/>
      <c r="I49" s="149"/>
      <c r="J49" s="16"/>
      <c r="K49" s="149"/>
      <c r="L49" s="16"/>
      <c r="M49" s="149"/>
      <c r="N49" s="153">
        <f t="shared" si="5"/>
        <v>0</v>
      </c>
      <c r="O49" s="85"/>
      <c r="P49" s="86"/>
      <c r="R49" s="79" t="s">
        <v>25</v>
      </c>
      <c r="S49" s="29"/>
      <c r="T49" s="149"/>
      <c r="U49" s="16"/>
      <c r="V49" s="149"/>
      <c r="W49" s="16"/>
      <c r="X49" s="149"/>
      <c r="Y49" s="16"/>
      <c r="Z49" s="149"/>
      <c r="AA49" s="16"/>
      <c r="AB49" s="149"/>
      <c r="AC49" s="16"/>
      <c r="AD49" s="149"/>
      <c r="AE49" s="153">
        <f t="shared" si="6"/>
        <v>0</v>
      </c>
      <c r="AF49" s="85"/>
      <c r="AG49" s="86"/>
    </row>
    <row r="50" spans="1:33" s="10" customFormat="1" ht="18" customHeight="1" x14ac:dyDescent="0.25">
      <c r="A50" s="79" t="s">
        <v>26</v>
      </c>
      <c r="B50" s="29"/>
      <c r="C50" s="149"/>
      <c r="D50" s="16"/>
      <c r="E50" s="149"/>
      <c r="F50" s="16"/>
      <c r="G50" s="149"/>
      <c r="H50" s="16"/>
      <c r="I50" s="149"/>
      <c r="J50" s="16"/>
      <c r="K50" s="149"/>
      <c r="L50" s="16"/>
      <c r="M50" s="149"/>
      <c r="N50" s="153">
        <f t="shared" si="5"/>
        <v>0</v>
      </c>
      <c r="O50" s="85"/>
      <c r="P50" s="86"/>
      <c r="R50" s="79" t="s">
        <v>26</v>
      </c>
      <c r="S50" s="29"/>
      <c r="T50" s="149"/>
      <c r="U50" s="16"/>
      <c r="V50" s="149"/>
      <c r="W50" s="16"/>
      <c r="X50" s="149"/>
      <c r="Y50" s="16"/>
      <c r="Z50" s="149"/>
      <c r="AA50" s="16"/>
      <c r="AB50" s="149"/>
      <c r="AC50" s="16"/>
      <c r="AD50" s="149"/>
      <c r="AE50" s="153">
        <f t="shared" si="6"/>
        <v>0</v>
      </c>
      <c r="AF50" s="85"/>
      <c r="AG50" s="86"/>
    </row>
    <row r="51" spans="1:33" s="10" customFormat="1" ht="18" customHeight="1" x14ac:dyDescent="0.25">
      <c r="A51" s="79" t="s">
        <v>27</v>
      </c>
      <c r="B51" s="29"/>
      <c r="C51" s="149"/>
      <c r="D51" s="16"/>
      <c r="E51" s="149"/>
      <c r="F51" s="16"/>
      <c r="G51" s="149"/>
      <c r="H51" s="16"/>
      <c r="I51" s="149"/>
      <c r="J51" s="16"/>
      <c r="K51" s="149"/>
      <c r="L51" s="16"/>
      <c r="M51" s="149"/>
      <c r="N51" s="153">
        <f t="shared" si="5"/>
        <v>0</v>
      </c>
      <c r="O51" s="85"/>
      <c r="P51" s="86"/>
      <c r="R51" s="79" t="s">
        <v>27</v>
      </c>
      <c r="S51" s="29"/>
      <c r="T51" s="149"/>
      <c r="U51" s="16"/>
      <c r="V51" s="149"/>
      <c r="W51" s="16"/>
      <c r="X51" s="149"/>
      <c r="Y51" s="16"/>
      <c r="Z51" s="149"/>
      <c r="AA51" s="16"/>
      <c r="AB51" s="149"/>
      <c r="AC51" s="16"/>
      <c r="AD51" s="149"/>
      <c r="AE51" s="153">
        <f t="shared" si="6"/>
        <v>0</v>
      </c>
      <c r="AF51" s="85"/>
      <c r="AG51" s="86"/>
    </row>
    <row r="52" spans="1:33" s="10" customFormat="1" ht="18" customHeight="1" x14ac:dyDescent="0.25">
      <c r="A52" s="79" t="s">
        <v>28</v>
      </c>
      <c r="B52" s="29"/>
      <c r="C52" s="149"/>
      <c r="D52" s="16"/>
      <c r="E52" s="149"/>
      <c r="F52" s="16"/>
      <c r="G52" s="149"/>
      <c r="H52" s="16"/>
      <c r="I52" s="149"/>
      <c r="J52" s="16"/>
      <c r="K52" s="149"/>
      <c r="L52" s="16"/>
      <c r="M52" s="149"/>
      <c r="N52" s="153">
        <f t="shared" si="5"/>
        <v>0</v>
      </c>
      <c r="O52" s="85"/>
      <c r="P52" s="86"/>
      <c r="R52" s="79" t="s">
        <v>28</v>
      </c>
      <c r="S52" s="29"/>
      <c r="T52" s="149"/>
      <c r="U52" s="16"/>
      <c r="V52" s="149"/>
      <c r="W52" s="16"/>
      <c r="X52" s="149"/>
      <c r="Y52" s="16"/>
      <c r="Z52" s="149"/>
      <c r="AA52" s="16"/>
      <c r="AB52" s="149"/>
      <c r="AC52" s="16"/>
      <c r="AD52" s="149"/>
      <c r="AE52" s="153">
        <f t="shared" si="6"/>
        <v>0</v>
      </c>
      <c r="AF52" s="85"/>
      <c r="AG52" s="86"/>
    </row>
    <row r="53" spans="1:33" s="10" customFormat="1" ht="18" customHeight="1" x14ac:dyDescent="0.25">
      <c r="A53" s="79" t="s">
        <v>29</v>
      </c>
      <c r="B53" s="29"/>
      <c r="C53" s="149"/>
      <c r="D53" s="16"/>
      <c r="E53" s="149"/>
      <c r="F53" s="16"/>
      <c r="G53" s="149"/>
      <c r="H53" s="16"/>
      <c r="I53" s="149"/>
      <c r="J53" s="16"/>
      <c r="K53" s="149"/>
      <c r="L53" s="16"/>
      <c r="M53" s="149"/>
      <c r="N53" s="153">
        <f t="shared" si="5"/>
        <v>0</v>
      </c>
      <c r="O53" s="85"/>
      <c r="P53" s="86"/>
      <c r="R53" s="79" t="s">
        <v>29</v>
      </c>
      <c r="S53" s="29"/>
      <c r="T53" s="149"/>
      <c r="U53" s="16"/>
      <c r="V53" s="149"/>
      <c r="W53" s="16"/>
      <c r="X53" s="149"/>
      <c r="Y53" s="16"/>
      <c r="Z53" s="149"/>
      <c r="AA53" s="16"/>
      <c r="AB53" s="149"/>
      <c r="AC53" s="16"/>
      <c r="AD53" s="149"/>
      <c r="AE53" s="153">
        <f t="shared" si="6"/>
        <v>0</v>
      </c>
      <c r="AF53" s="85"/>
      <c r="AG53" s="86"/>
    </row>
    <row r="54" spans="1:33" s="10" customFormat="1" ht="18" customHeight="1" x14ac:dyDescent="0.25">
      <c r="A54" s="79" t="s">
        <v>30</v>
      </c>
      <c r="B54" s="29"/>
      <c r="C54" s="149"/>
      <c r="D54" s="16"/>
      <c r="E54" s="149"/>
      <c r="F54" s="16"/>
      <c r="G54" s="149"/>
      <c r="H54" s="16"/>
      <c r="I54" s="149"/>
      <c r="J54" s="16"/>
      <c r="K54" s="149"/>
      <c r="L54" s="16"/>
      <c r="M54" s="149"/>
      <c r="N54" s="153">
        <f t="shared" si="5"/>
        <v>0</v>
      </c>
      <c r="O54" s="85"/>
      <c r="P54" s="86"/>
      <c r="R54" s="79" t="s">
        <v>30</v>
      </c>
      <c r="S54" s="29"/>
      <c r="T54" s="149"/>
      <c r="U54" s="16"/>
      <c r="V54" s="149"/>
      <c r="W54" s="16"/>
      <c r="X54" s="149"/>
      <c r="Y54" s="16"/>
      <c r="Z54" s="149"/>
      <c r="AA54" s="16"/>
      <c r="AB54" s="149"/>
      <c r="AC54" s="16"/>
      <c r="AD54" s="149"/>
      <c r="AE54" s="153">
        <f t="shared" si="6"/>
        <v>0</v>
      </c>
      <c r="AF54" s="85"/>
      <c r="AG54" s="86"/>
    </row>
    <row r="55" spans="1:33" s="10" customFormat="1" ht="18" customHeight="1" x14ac:dyDescent="0.25">
      <c r="A55" s="79" t="s">
        <v>31</v>
      </c>
      <c r="B55" s="29"/>
      <c r="C55" s="149"/>
      <c r="D55" s="16"/>
      <c r="E55" s="149"/>
      <c r="F55" s="16"/>
      <c r="G55" s="149"/>
      <c r="H55" s="16"/>
      <c r="I55" s="149"/>
      <c r="J55" s="16"/>
      <c r="K55" s="149"/>
      <c r="L55" s="16"/>
      <c r="M55" s="149"/>
      <c r="N55" s="153">
        <f t="shared" si="5"/>
        <v>0</v>
      </c>
      <c r="O55" s="85"/>
      <c r="P55" s="86"/>
      <c r="R55" s="79" t="s">
        <v>31</v>
      </c>
      <c r="S55" s="29"/>
      <c r="T55" s="149"/>
      <c r="U55" s="16"/>
      <c r="V55" s="149"/>
      <c r="W55" s="16"/>
      <c r="X55" s="149"/>
      <c r="Y55" s="16"/>
      <c r="Z55" s="149"/>
      <c r="AA55" s="16"/>
      <c r="AB55" s="149"/>
      <c r="AC55" s="16"/>
      <c r="AD55" s="149"/>
      <c r="AE55" s="153">
        <f t="shared" si="6"/>
        <v>0</v>
      </c>
      <c r="AF55" s="85"/>
      <c r="AG55" s="86"/>
    </row>
    <row r="56" spans="1:33" s="10" customFormat="1" ht="18" customHeight="1" x14ac:dyDescent="0.25">
      <c r="A56" s="79" t="s">
        <v>32</v>
      </c>
      <c r="B56" s="30"/>
      <c r="C56" s="150"/>
      <c r="D56" s="19"/>
      <c r="E56" s="150"/>
      <c r="F56" s="19"/>
      <c r="G56" s="150"/>
      <c r="H56" s="19"/>
      <c r="I56" s="150"/>
      <c r="J56" s="19"/>
      <c r="K56" s="150"/>
      <c r="L56" s="19"/>
      <c r="M56" s="150"/>
      <c r="N56" s="153">
        <f t="shared" si="5"/>
        <v>0</v>
      </c>
      <c r="O56" s="85"/>
      <c r="P56" s="86"/>
      <c r="R56" s="79" t="s">
        <v>32</v>
      </c>
      <c r="S56" s="30"/>
      <c r="T56" s="150"/>
      <c r="U56" s="19"/>
      <c r="V56" s="150"/>
      <c r="W56" s="19"/>
      <c r="X56" s="150"/>
      <c r="Y56" s="19"/>
      <c r="Z56" s="150"/>
      <c r="AA56" s="19"/>
      <c r="AB56" s="150"/>
      <c r="AC56" s="19"/>
      <c r="AD56" s="150"/>
      <c r="AE56" s="153">
        <f t="shared" si="6"/>
        <v>0</v>
      </c>
      <c r="AF56" s="85"/>
      <c r="AG56" s="86"/>
    </row>
    <row r="57" spans="1:33" s="10" customFormat="1" ht="18" customHeight="1" thickBot="1" x14ac:dyDescent="0.3">
      <c r="A57" s="80" t="s">
        <v>33</v>
      </c>
      <c r="B57" s="30"/>
      <c r="C57" s="150"/>
      <c r="D57" s="36"/>
      <c r="E57" s="151"/>
      <c r="F57" s="36"/>
      <c r="G57" s="151"/>
      <c r="H57" s="36"/>
      <c r="I57" s="151"/>
      <c r="J57" s="36"/>
      <c r="K57" s="151"/>
      <c r="L57" s="36"/>
      <c r="M57" s="151"/>
      <c r="N57" s="153">
        <f t="shared" si="5"/>
        <v>0</v>
      </c>
      <c r="O57" s="87"/>
      <c r="P57" s="88"/>
      <c r="R57" s="80" t="s">
        <v>33</v>
      </c>
      <c r="S57" s="30"/>
      <c r="T57" s="150"/>
      <c r="U57" s="36"/>
      <c r="V57" s="151"/>
      <c r="W57" s="36"/>
      <c r="X57" s="151"/>
      <c r="Y57" s="36"/>
      <c r="Z57" s="151"/>
      <c r="AA57" s="36"/>
      <c r="AB57" s="151"/>
      <c r="AC57" s="36"/>
      <c r="AD57" s="151"/>
      <c r="AE57" s="153">
        <f t="shared" si="6"/>
        <v>0</v>
      </c>
      <c r="AF57" s="87"/>
      <c r="AG57" s="88"/>
    </row>
    <row r="58" spans="1:33" s="9" customFormat="1" ht="18" customHeight="1" thickBot="1" x14ac:dyDescent="0.3">
      <c r="A58" s="81" t="s">
        <v>17</v>
      </c>
      <c r="B58" s="82"/>
      <c r="C58" s="147">
        <f>SUM(C46:C57)</f>
        <v>0</v>
      </c>
      <c r="D58" s="71"/>
      <c r="E58" s="147">
        <f t="shared" ref="E58:N58" si="7">SUM(E46:E57)</f>
        <v>0</v>
      </c>
      <c r="F58" s="71"/>
      <c r="G58" s="147">
        <f t="shared" si="7"/>
        <v>0</v>
      </c>
      <c r="H58" s="71"/>
      <c r="I58" s="147">
        <f t="shared" si="7"/>
        <v>0</v>
      </c>
      <c r="J58" s="71"/>
      <c r="K58" s="147">
        <f t="shared" si="7"/>
        <v>0</v>
      </c>
      <c r="L58" s="71"/>
      <c r="M58" s="147">
        <f t="shared" si="7"/>
        <v>0</v>
      </c>
      <c r="N58" s="147">
        <f t="shared" si="7"/>
        <v>0</v>
      </c>
      <c r="O58" s="33"/>
      <c r="P58" s="33"/>
      <c r="R58" s="81" t="s">
        <v>17</v>
      </c>
      <c r="S58" s="82"/>
      <c r="T58" s="147">
        <f>SUM(T46:T57)</f>
        <v>0</v>
      </c>
      <c r="U58" s="71"/>
      <c r="V58" s="147">
        <f t="shared" ref="V58:AE58" si="8">SUM(V46:V57)</f>
        <v>0</v>
      </c>
      <c r="W58" s="71"/>
      <c r="X58" s="147">
        <f t="shared" si="8"/>
        <v>0</v>
      </c>
      <c r="Y58" s="71"/>
      <c r="Z58" s="147">
        <f t="shared" si="8"/>
        <v>0</v>
      </c>
      <c r="AA58" s="71"/>
      <c r="AB58" s="147">
        <f t="shared" si="8"/>
        <v>0</v>
      </c>
      <c r="AC58" s="71"/>
      <c r="AD58" s="147">
        <f t="shared" si="8"/>
        <v>0</v>
      </c>
      <c r="AE58" s="147">
        <f t="shared" si="8"/>
        <v>0</v>
      </c>
      <c r="AF58" s="33"/>
      <c r="AG58" s="33"/>
    </row>
    <row r="59" spans="1:33" x14ac:dyDescent="0.2">
      <c r="E59" s="152"/>
    </row>
    <row r="60" spans="1:33" s="21" customFormat="1" ht="15.75" x14ac:dyDescent="0.25">
      <c r="A60" s="25" t="s">
        <v>34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89"/>
      <c r="P60" s="89"/>
      <c r="R60" s="25" t="s">
        <v>34</v>
      </c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89"/>
      <c r="AG60" s="89"/>
    </row>
    <row r="61" spans="1:33" s="21" customFormat="1" ht="69" customHeight="1" x14ac:dyDescent="0.2">
      <c r="A61" s="196" t="s">
        <v>88</v>
      </c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89"/>
      <c r="P61" s="89"/>
      <c r="R61" s="196" t="s">
        <v>88</v>
      </c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89"/>
      <c r="AG61" s="89"/>
    </row>
    <row r="63" spans="1:33" ht="13.5" thickBot="1" x14ac:dyDescent="0.25"/>
    <row r="64" spans="1:33" s="10" customFormat="1" ht="29.25" customHeight="1" thickBot="1" x14ac:dyDescent="0.4">
      <c r="A64" s="31" t="s">
        <v>73</v>
      </c>
      <c r="B64" s="31"/>
      <c r="C64" s="31" t="s">
        <v>74</v>
      </c>
      <c r="D64" s="32"/>
      <c r="E64" s="32"/>
      <c r="F64" s="32"/>
      <c r="G64" s="32"/>
      <c r="H64" s="32"/>
      <c r="I64" s="45">
        <v>4</v>
      </c>
      <c r="J64" s="195" t="s">
        <v>67</v>
      </c>
      <c r="K64" s="195"/>
      <c r="L64" s="48"/>
      <c r="M64" s="49"/>
      <c r="N64" s="49"/>
      <c r="O64" s="49"/>
      <c r="P64" s="50"/>
      <c r="R64" s="31" t="s">
        <v>73</v>
      </c>
      <c r="S64" s="31"/>
      <c r="T64" s="31" t="s">
        <v>74</v>
      </c>
      <c r="U64" s="32"/>
      <c r="V64" s="32"/>
      <c r="W64" s="32"/>
      <c r="X64" s="32"/>
      <c r="Y64" s="32"/>
      <c r="Z64" s="45">
        <v>16</v>
      </c>
      <c r="AA64" s="195" t="s">
        <v>67</v>
      </c>
      <c r="AB64" s="195"/>
      <c r="AC64" s="48"/>
      <c r="AD64" s="49"/>
      <c r="AE64" s="49"/>
      <c r="AF64" s="49"/>
      <c r="AG64" s="50"/>
    </row>
    <row r="65" spans="1:33" s="34" customFormat="1" ht="9" customHeight="1" thickBot="1" x14ac:dyDescent="0.3">
      <c r="A65" s="33"/>
      <c r="B65" s="33"/>
      <c r="J65" s="35"/>
      <c r="K65" s="35"/>
      <c r="L65" s="35"/>
      <c r="M65" s="35"/>
      <c r="N65" s="35"/>
      <c r="R65" s="33"/>
      <c r="S65" s="33"/>
      <c r="AA65" s="35"/>
      <c r="AB65" s="35"/>
      <c r="AC65" s="35"/>
      <c r="AD65" s="35"/>
      <c r="AE65" s="35"/>
    </row>
    <row r="66" spans="1:33" s="11" customFormat="1" ht="32.25" thickBot="1" x14ac:dyDescent="0.3">
      <c r="A66" s="75"/>
      <c r="B66" s="76" t="s">
        <v>53</v>
      </c>
      <c r="C66" s="73" t="s">
        <v>54</v>
      </c>
      <c r="D66" s="73" t="s">
        <v>53</v>
      </c>
      <c r="E66" s="73" t="s">
        <v>54</v>
      </c>
      <c r="F66" s="73" t="s">
        <v>53</v>
      </c>
      <c r="G66" s="73" t="s">
        <v>54</v>
      </c>
      <c r="H66" s="73" t="s">
        <v>53</v>
      </c>
      <c r="I66" s="73" t="s">
        <v>54</v>
      </c>
      <c r="J66" s="73" t="s">
        <v>53</v>
      </c>
      <c r="K66" s="73" t="s">
        <v>54</v>
      </c>
      <c r="L66" s="73" t="s">
        <v>53</v>
      </c>
      <c r="M66" s="73" t="s">
        <v>54</v>
      </c>
      <c r="N66" s="77" t="s">
        <v>56</v>
      </c>
      <c r="O66" s="83" t="s">
        <v>58</v>
      </c>
      <c r="P66" s="84" t="s">
        <v>57</v>
      </c>
      <c r="R66" s="75"/>
      <c r="S66" s="76" t="s">
        <v>53</v>
      </c>
      <c r="T66" s="73" t="s">
        <v>54</v>
      </c>
      <c r="U66" s="73" t="s">
        <v>53</v>
      </c>
      <c r="V66" s="73" t="s">
        <v>54</v>
      </c>
      <c r="W66" s="73" t="s">
        <v>53</v>
      </c>
      <c r="X66" s="73" t="s">
        <v>54</v>
      </c>
      <c r="Y66" s="73" t="s">
        <v>53</v>
      </c>
      <c r="Z66" s="73" t="s">
        <v>54</v>
      </c>
      <c r="AA66" s="73" t="s">
        <v>53</v>
      </c>
      <c r="AB66" s="73" t="s">
        <v>54</v>
      </c>
      <c r="AC66" s="73" t="s">
        <v>53</v>
      </c>
      <c r="AD66" s="73" t="s">
        <v>54</v>
      </c>
      <c r="AE66" s="77" t="s">
        <v>56</v>
      </c>
      <c r="AF66" s="83" t="s">
        <v>58</v>
      </c>
      <c r="AG66" s="84" t="s">
        <v>57</v>
      </c>
    </row>
    <row r="67" spans="1:33" s="10" customFormat="1" ht="18" customHeight="1" x14ac:dyDescent="0.25">
      <c r="A67" s="78" t="s">
        <v>55</v>
      </c>
      <c r="B67" s="28"/>
      <c r="C67" s="148"/>
      <c r="D67" s="22"/>
      <c r="E67" s="148"/>
      <c r="F67" s="22"/>
      <c r="G67" s="148"/>
      <c r="H67" s="22"/>
      <c r="I67" s="148"/>
      <c r="J67" s="22"/>
      <c r="K67" s="148"/>
      <c r="L67" s="22"/>
      <c r="M67" s="148"/>
      <c r="N67" s="153">
        <f t="shared" ref="N67:N78" si="9">SUM(C67, E67, G67, I67, K67, M67)</f>
        <v>0</v>
      </c>
      <c r="O67" s="85"/>
      <c r="P67" s="86"/>
      <c r="R67" s="78" t="s">
        <v>55</v>
      </c>
      <c r="S67" s="28"/>
      <c r="T67" s="148"/>
      <c r="U67" s="22"/>
      <c r="V67" s="148"/>
      <c r="W67" s="22"/>
      <c r="X67" s="148"/>
      <c r="Y67" s="22"/>
      <c r="Z67" s="148"/>
      <c r="AA67" s="22"/>
      <c r="AB67" s="148"/>
      <c r="AC67" s="22"/>
      <c r="AD67" s="148"/>
      <c r="AE67" s="153">
        <f>SUM(T67, V67, X67, Z67, AB67, AD67)</f>
        <v>0</v>
      </c>
      <c r="AF67" s="85"/>
      <c r="AG67" s="86"/>
    </row>
    <row r="68" spans="1:33" s="10" customFormat="1" ht="18" customHeight="1" x14ac:dyDescent="0.25">
      <c r="A68" s="79" t="s">
        <v>7</v>
      </c>
      <c r="B68" s="29"/>
      <c r="C68" s="149"/>
      <c r="D68" s="16"/>
      <c r="E68" s="149"/>
      <c r="F68" s="16"/>
      <c r="G68" s="149"/>
      <c r="H68" s="16"/>
      <c r="I68" s="149"/>
      <c r="J68" s="16"/>
      <c r="K68" s="149"/>
      <c r="L68" s="16"/>
      <c r="M68" s="149"/>
      <c r="N68" s="153">
        <f t="shared" si="9"/>
        <v>0</v>
      </c>
      <c r="O68" s="85"/>
      <c r="P68" s="86"/>
      <c r="R68" s="79" t="s">
        <v>7</v>
      </c>
      <c r="S68" s="29"/>
      <c r="T68" s="149"/>
      <c r="U68" s="16"/>
      <c r="V68" s="149"/>
      <c r="W68" s="16"/>
      <c r="X68" s="149"/>
      <c r="Y68" s="16"/>
      <c r="Z68" s="149"/>
      <c r="AA68" s="16"/>
      <c r="AB68" s="149"/>
      <c r="AC68" s="16"/>
      <c r="AD68" s="149"/>
      <c r="AE68" s="153">
        <f t="shared" ref="AE68:AE78" si="10">SUM(T68, V68, X68, Z68, AB68, AD68)</f>
        <v>0</v>
      </c>
      <c r="AF68" s="85"/>
      <c r="AG68" s="86"/>
    </row>
    <row r="69" spans="1:33" s="10" customFormat="1" ht="18" customHeight="1" x14ac:dyDescent="0.25">
      <c r="A69" s="79" t="s">
        <v>24</v>
      </c>
      <c r="B69" s="29"/>
      <c r="C69" s="149"/>
      <c r="D69" s="16"/>
      <c r="E69" s="149"/>
      <c r="F69" s="16"/>
      <c r="G69" s="149"/>
      <c r="H69" s="16"/>
      <c r="I69" s="149"/>
      <c r="J69" s="16"/>
      <c r="K69" s="149"/>
      <c r="L69" s="16"/>
      <c r="M69" s="149"/>
      <c r="N69" s="153">
        <f t="shared" si="9"/>
        <v>0</v>
      </c>
      <c r="O69" s="85"/>
      <c r="P69" s="86"/>
      <c r="R69" s="79" t="s">
        <v>24</v>
      </c>
      <c r="S69" s="29"/>
      <c r="T69" s="149"/>
      <c r="U69" s="16"/>
      <c r="V69" s="149"/>
      <c r="W69" s="16"/>
      <c r="X69" s="149"/>
      <c r="Y69" s="16"/>
      <c r="Z69" s="149"/>
      <c r="AA69" s="16"/>
      <c r="AB69" s="149"/>
      <c r="AC69" s="16"/>
      <c r="AD69" s="149"/>
      <c r="AE69" s="153">
        <f t="shared" si="10"/>
        <v>0</v>
      </c>
      <c r="AF69" s="85"/>
      <c r="AG69" s="86"/>
    </row>
    <row r="70" spans="1:33" s="10" customFormat="1" ht="18" customHeight="1" x14ac:dyDescent="0.25">
      <c r="A70" s="79" t="s">
        <v>25</v>
      </c>
      <c r="B70" s="29"/>
      <c r="C70" s="149"/>
      <c r="D70" s="16"/>
      <c r="E70" s="149"/>
      <c r="F70" s="16"/>
      <c r="G70" s="149"/>
      <c r="H70" s="16"/>
      <c r="I70" s="149"/>
      <c r="J70" s="16"/>
      <c r="K70" s="149"/>
      <c r="L70" s="16"/>
      <c r="M70" s="149"/>
      <c r="N70" s="153">
        <f t="shared" si="9"/>
        <v>0</v>
      </c>
      <c r="O70" s="85"/>
      <c r="P70" s="86"/>
      <c r="R70" s="79" t="s">
        <v>25</v>
      </c>
      <c r="S70" s="29"/>
      <c r="T70" s="149"/>
      <c r="U70" s="16"/>
      <c r="V70" s="149"/>
      <c r="W70" s="16"/>
      <c r="X70" s="149"/>
      <c r="Y70" s="16"/>
      <c r="Z70" s="149"/>
      <c r="AA70" s="16"/>
      <c r="AB70" s="149"/>
      <c r="AC70" s="16"/>
      <c r="AD70" s="149"/>
      <c r="AE70" s="153">
        <f t="shared" si="10"/>
        <v>0</v>
      </c>
      <c r="AF70" s="85"/>
      <c r="AG70" s="86"/>
    </row>
    <row r="71" spans="1:33" s="10" customFormat="1" ht="18" customHeight="1" x14ac:dyDescent="0.25">
      <c r="A71" s="79" t="s">
        <v>26</v>
      </c>
      <c r="B71" s="29"/>
      <c r="C71" s="149"/>
      <c r="D71" s="16"/>
      <c r="E71" s="149"/>
      <c r="F71" s="16"/>
      <c r="G71" s="149"/>
      <c r="H71" s="16"/>
      <c r="I71" s="149"/>
      <c r="J71" s="16"/>
      <c r="K71" s="149"/>
      <c r="L71" s="16"/>
      <c r="M71" s="149"/>
      <c r="N71" s="153">
        <f t="shared" si="9"/>
        <v>0</v>
      </c>
      <c r="O71" s="85"/>
      <c r="P71" s="86"/>
      <c r="R71" s="79" t="s">
        <v>26</v>
      </c>
      <c r="S71" s="29"/>
      <c r="T71" s="149"/>
      <c r="U71" s="16"/>
      <c r="V71" s="149"/>
      <c r="W71" s="16"/>
      <c r="X71" s="149"/>
      <c r="Y71" s="16"/>
      <c r="Z71" s="149"/>
      <c r="AA71" s="16"/>
      <c r="AB71" s="149"/>
      <c r="AC71" s="16"/>
      <c r="AD71" s="149"/>
      <c r="AE71" s="153">
        <f t="shared" si="10"/>
        <v>0</v>
      </c>
      <c r="AF71" s="85"/>
      <c r="AG71" s="86"/>
    </row>
    <row r="72" spans="1:33" s="10" customFormat="1" ht="18" customHeight="1" x14ac:dyDescent="0.25">
      <c r="A72" s="79" t="s">
        <v>27</v>
      </c>
      <c r="B72" s="29"/>
      <c r="C72" s="149"/>
      <c r="D72" s="16"/>
      <c r="E72" s="149"/>
      <c r="F72" s="16"/>
      <c r="G72" s="149"/>
      <c r="H72" s="16"/>
      <c r="I72" s="149"/>
      <c r="J72" s="16"/>
      <c r="K72" s="149"/>
      <c r="L72" s="16"/>
      <c r="M72" s="149"/>
      <c r="N72" s="153">
        <f t="shared" si="9"/>
        <v>0</v>
      </c>
      <c r="O72" s="85"/>
      <c r="P72" s="86"/>
      <c r="R72" s="79" t="s">
        <v>27</v>
      </c>
      <c r="S72" s="29"/>
      <c r="T72" s="149"/>
      <c r="U72" s="16"/>
      <c r="V72" s="149"/>
      <c r="W72" s="16"/>
      <c r="X72" s="149"/>
      <c r="Y72" s="16"/>
      <c r="Z72" s="149"/>
      <c r="AA72" s="16"/>
      <c r="AB72" s="149"/>
      <c r="AC72" s="16"/>
      <c r="AD72" s="149"/>
      <c r="AE72" s="153">
        <f t="shared" si="10"/>
        <v>0</v>
      </c>
      <c r="AF72" s="85"/>
      <c r="AG72" s="86"/>
    </row>
    <row r="73" spans="1:33" s="10" customFormat="1" ht="18" customHeight="1" x14ac:dyDescent="0.25">
      <c r="A73" s="79" t="s">
        <v>28</v>
      </c>
      <c r="B73" s="29"/>
      <c r="C73" s="149"/>
      <c r="D73" s="16"/>
      <c r="E73" s="149"/>
      <c r="F73" s="16"/>
      <c r="G73" s="149"/>
      <c r="H73" s="16"/>
      <c r="I73" s="149"/>
      <c r="J73" s="16"/>
      <c r="K73" s="149"/>
      <c r="L73" s="16"/>
      <c r="M73" s="149"/>
      <c r="N73" s="153">
        <f t="shared" si="9"/>
        <v>0</v>
      </c>
      <c r="O73" s="85"/>
      <c r="P73" s="86"/>
      <c r="R73" s="79" t="s">
        <v>28</v>
      </c>
      <c r="S73" s="29"/>
      <c r="T73" s="149"/>
      <c r="U73" s="16"/>
      <c r="V73" s="149"/>
      <c r="W73" s="16"/>
      <c r="X73" s="149"/>
      <c r="Y73" s="16"/>
      <c r="Z73" s="149"/>
      <c r="AA73" s="16"/>
      <c r="AB73" s="149"/>
      <c r="AC73" s="16"/>
      <c r="AD73" s="149"/>
      <c r="AE73" s="153">
        <f t="shared" si="10"/>
        <v>0</v>
      </c>
      <c r="AF73" s="85"/>
      <c r="AG73" s="86"/>
    </row>
    <row r="74" spans="1:33" s="10" customFormat="1" ht="18" customHeight="1" x14ac:dyDescent="0.25">
      <c r="A74" s="79" t="s">
        <v>29</v>
      </c>
      <c r="B74" s="29"/>
      <c r="C74" s="149"/>
      <c r="D74" s="16"/>
      <c r="E74" s="149"/>
      <c r="F74" s="16"/>
      <c r="G74" s="149"/>
      <c r="H74" s="16"/>
      <c r="I74" s="149"/>
      <c r="J74" s="16"/>
      <c r="K74" s="149"/>
      <c r="L74" s="16"/>
      <c r="M74" s="149"/>
      <c r="N74" s="153">
        <f t="shared" si="9"/>
        <v>0</v>
      </c>
      <c r="O74" s="85"/>
      <c r="P74" s="86"/>
      <c r="R74" s="79" t="s">
        <v>29</v>
      </c>
      <c r="S74" s="29"/>
      <c r="T74" s="149"/>
      <c r="U74" s="16"/>
      <c r="V74" s="149"/>
      <c r="W74" s="16"/>
      <c r="X74" s="149"/>
      <c r="Y74" s="16"/>
      <c r="Z74" s="149"/>
      <c r="AA74" s="16"/>
      <c r="AB74" s="149"/>
      <c r="AC74" s="16"/>
      <c r="AD74" s="149"/>
      <c r="AE74" s="153">
        <f t="shared" si="10"/>
        <v>0</v>
      </c>
      <c r="AF74" s="85"/>
      <c r="AG74" s="86"/>
    </row>
    <row r="75" spans="1:33" s="10" customFormat="1" ht="18" customHeight="1" x14ac:dyDescent="0.25">
      <c r="A75" s="79" t="s">
        <v>30</v>
      </c>
      <c r="B75" s="29"/>
      <c r="C75" s="149"/>
      <c r="D75" s="16"/>
      <c r="E75" s="149"/>
      <c r="F75" s="16"/>
      <c r="G75" s="149"/>
      <c r="H75" s="16"/>
      <c r="I75" s="149"/>
      <c r="J75" s="16"/>
      <c r="K75" s="149"/>
      <c r="L75" s="16"/>
      <c r="M75" s="149"/>
      <c r="N75" s="153">
        <f t="shared" si="9"/>
        <v>0</v>
      </c>
      <c r="O75" s="85"/>
      <c r="P75" s="86"/>
      <c r="R75" s="79" t="s">
        <v>30</v>
      </c>
      <c r="S75" s="29"/>
      <c r="T75" s="149"/>
      <c r="U75" s="16"/>
      <c r="V75" s="149"/>
      <c r="W75" s="16"/>
      <c r="X75" s="149"/>
      <c r="Y75" s="16"/>
      <c r="Z75" s="149"/>
      <c r="AA75" s="16"/>
      <c r="AB75" s="149"/>
      <c r="AC75" s="16"/>
      <c r="AD75" s="149"/>
      <c r="AE75" s="153">
        <f t="shared" si="10"/>
        <v>0</v>
      </c>
      <c r="AF75" s="85"/>
      <c r="AG75" s="86"/>
    </row>
    <row r="76" spans="1:33" s="10" customFormat="1" ht="18" customHeight="1" x14ac:dyDescent="0.25">
      <c r="A76" s="79" t="s">
        <v>31</v>
      </c>
      <c r="B76" s="29"/>
      <c r="C76" s="149"/>
      <c r="D76" s="16"/>
      <c r="E76" s="149"/>
      <c r="F76" s="16"/>
      <c r="G76" s="149"/>
      <c r="H76" s="16"/>
      <c r="I76" s="149"/>
      <c r="J76" s="16"/>
      <c r="K76" s="149"/>
      <c r="L76" s="16"/>
      <c r="M76" s="149"/>
      <c r="N76" s="153">
        <f t="shared" si="9"/>
        <v>0</v>
      </c>
      <c r="O76" s="85"/>
      <c r="P76" s="86"/>
      <c r="R76" s="79" t="s">
        <v>31</v>
      </c>
      <c r="S76" s="29"/>
      <c r="T76" s="149"/>
      <c r="U76" s="16"/>
      <c r="V76" s="149"/>
      <c r="W76" s="16"/>
      <c r="X76" s="149"/>
      <c r="Y76" s="16"/>
      <c r="Z76" s="149"/>
      <c r="AA76" s="16"/>
      <c r="AB76" s="149"/>
      <c r="AC76" s="16"/>
      <c r="AD76" s="149"/>
      <c r="AE76" s="153">
        <f t="shared" si="10"/>
        <v>0</v>
      </c>
      <c r="AF76" s="85"/>
      <c r="AG76" s="86"/>
    </row>
    <row r="77" spans="1:33" s="10" customFormat="1" ht="18" customHeight="1" x14ac:dyDescent="0.25">
      <c r="A77" s="79" t="s">
        <v>32</v>
      </c>
      <c r="B77" s="30"/>
      <c r="C77" s="150"/>
      <c r="D77" s="19"/>
      <c r="E77" s="150"/>
      <c r="F77" s="19"/>
      <c r="G77" s="150"/>
      <c r="H77" s="19"/>
      <c r="I77" s="150"/>
      <c r="J77" s="19"/>
      <c r="K77" s="150"/>
      <c r="L77" s="19"/>
      <c r="M77" s="150"/>
      <c r="N77" s="153">
        <f t="shared" si="9"/>
        <v>0</v>
      </c>
      <c r="O77" s="85"/>
      <c r="P77" s="86"/>
      <c r="R77" s="79" t="s">
        <v>32</v>
      </c>
      <c r="S77" s="30"/>
      <c r="T77" s="150"/>
      <c r="U77" s="19"/>
      <c r="V77" s="150"/>
      <c r="W77" s="19"/>
      <c r="X77" s="150"/>
      <c r="Y77" s="19"/>
      <c r="Z77" s="150"/>
      <c r="AA77" s="19"/>
      <c r="AB77" s="150"/>
      <c r="AC77" s="19"/>
      <c r="AD77" s="150"/>
      <c r="AE77" s="153">
        <f t="shared" si="10"/>
        <v>0</v>
      </c>
      <c r="AF77" s="85"/>
      <c r="AG77" s="86"/>
    </row>
    <row r="78" spans="1:33" s="10" customFormat="1" ht="18" customHeight="1" thickBot="1" x14ac:dyDescent="0.3">
      <c r="A78" s="80" t="s">
        <v>33</v>
      </c>
      <c r="B78" s="30"/>
      <c r="C78" s="150"/>
      <c r="D78" s="36"/>
      <c r="E78" s="151"/>
      <c r="F78" s="36"/>
      <c r="G78" s="151"/>
      <c r="H78" s="36"/>
      <c r="I78" s="151"/>
      <c r="J78" s="36"/>
      <c r="K78" s="151"/>
      <c r="L78" s="36"/>
      <c r="M78" s="151"/>
      <c r="N78" s="153">
        <f t="shared" si="9"/>
        <v>0</v>
      </c>
      <c r="O78" s="87"/>
      <c r="P78" s="88"/>
      <c r="R78" s="80" t="s">
        <v>33</v>
      </c>
      <c r="S78" s="30"/>
      <c r="T78" s="150"/>
      <c r="U78" s="36"/>
      <c r="V78" s="151"/>
      <c r="W78" s="36"/>
      <c r="X78" s="151"/>
      <c r="Y78" s="36"/>
      <c r="Z78" s="151"/>
      <c r="AA78" s="36"/>
      <c r="AB78" s="151"/>
      <c r="AC78" s="36"/>
      <c r="AD78" s="151"/>
      <c r="AE78" s="153">
        <f t="shared" si="10"/>
        <v>0</v>
      </c>
      <c r="AF78" s="87"/>
      <c r="AG78" s="88"/>
    </row>
    <row r="79" spans="1:33" s="9" customFormat="1" ht="18" customHeight="1" thickBot="1" x14ac:dyDescent="0.3">
      <c r="A79" s="81" t="s">
        <v>17</v>
      </c>
      <c r="B79" s="82"/>
      <c r="C79" s="147">
        <f>SUM(C67:C78)</f>
        <v>0</v>
      </c>
      <c r="D79" s="71"/>
      <c r="E79" s="147">
        <f t="shared" ref="E79:N79" si="11">SUM(E67:E78)</f>
        <v>0</v>
      </c>
      <c r="F79" s="71"/>
      <c r="G79" s="147">
        <f t="shared" si="11"/>
        <v>0</v>
      </c>
      <c r="H79" s="71"/>
      <c r="I79" s="147">
        <f t="shared" si="11"/>
        <v>0</v>
      </c>
      <c r="J79" s="71"/>
      <c r="K79" s="147">
        <f t="shared" si="11"/>
        <v>0</v>
      </c>
      <c r="L79" s="71"/>
      <c r="M79" s="147">
        <f t="shared" si="11"/>
        <v>0</v>
      </c>
      <c r="N79" s="147">
        <f t="shared" si="11"/>
        <v>0</v>
      </c>
      <c r="O79" s="33"/>
      <c r="P79" s="33"/>
      <c r="R79" s="81" t="s">
        <v>17</v>
      </c>
      <c r="S79" s="82"/>
      <c r="T79" s="147">
        <f>SUM(T67:T78)</f>
        <v>0</v>
      </c>
      <c r="U79" s="71"/>
      <c r="V79" s="147">
        <f t="shared" ref="V79:AE79" si="12">SUM(V67:V78)</f>
        <v>0</v>
      </c>
      <c r="W79" s="71"/>
      <c r="X79" s="147">
        <f t="shared" si="12"/>
        <v>0</v>
      </c>
      <c r="Y79" s="71"/>
      <c r="Z79" s="147">
        <f t="shared" si="12"/>
        <v>0</v>
      </c>
      <c r="AA79" s="71"/>
      <c r="AB79" s="147">
        <f t="shared" si="12"/>
        <v>0</v>
      </c>
      <c r="AC79" s="71"/>
      <c r="AD79" s="147">
        <f t="shared" si="12"/>
        <v>0</v>
      </c>
      <c r="AE79" s="147">
        <f t="shared" si="12"/>
        <v>0</v>
      </c>
      <c r="AF79" s="33"/>
      <c r="AG79" s="33"/>
    </row>
    <row r="81" spans="1:33" s="21" customFormat="1" ht="15.75" x14ac:dyDescent="0.25">
      <c r="A81" s="25" t="s">
        <v>34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89"/>
      <c r="P81" s="89"/>
      <c r="R81" s="25" t="s">
        <v>34</v>
      </c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89"/>
      <c r="AG81" s="89"/>
    </row>
    <row r="82" spans="1:33" s="21" customFormat="1" ht="72" customHeight="1" x14ac:dyDescent="0.2">
      <c r="A82" s="196" t="s">
        <v>88</v>
      </c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89"/>
      <c r="P82" s="89"/>
      <c r="R82" s="196" t="s">
        <v>88</v>
      </c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196"/>
      <c r="AF82" s="89"/>
      <c r="AG82" s="89"/>
    </row>
    <row r="84" spans="1:33" ht="13.5" thickBot="1" x14ac:dyDescent="0.25"/>
    <row r="85" spans="1:33" s="10" customFormat="1" ht="29.25" customHeight="1" thickBot="1" x14ac:dyDescent="0.4">
      <c r="A85" s="31" t="s">
        <v>73</v>
      </c>
      <c r="B85" s="31"/>
      <c r="C85" s="31" t="s">
        <v>74</v>
      </c>
      <c r="D85" s="32"/>
      <c r="E85" s="32"/>
      <c r="F85" s="32"/>
      <c r="G85" s="32"/>
      <c r="H85" s="32"/>
      <c r="I85" s="45">
        <v>5</v>
      </c>
      <c r="J85" s="195" t="s">
        <v>67</v>
      </c>
      <c r="K85" s="195"/>
      <c r="L85" s="48"/>
      <c r="M85" s="49"/>
      <c r="N85" s="49"/>
      <c r="O85" s="49"/>
      <c r="P85" s="50"/>
      <c r="R85" s="31" t="s">
        <v>73</v>
      </c>
      <c r="S85" s="31"/>
      <c r="T85" s="31" t="s">
        <v>74</v>
      </c>
      <c r="U85" s="32"/>
      <c r="V85" s="32"/>
      <c r="W85" s="32"/>
      <c r="X85" s="32"/>
      <c r="Y85" s="32"/>
      <c r="Z85" s="45">
        <v>17</v>
      </c>
      <c r="AA85" s="195" t="s">
        <v>67</v>
      </c>
      <c r="AB85" s="195"/>
      <c r="AC85" s="48"/>
      <c r="AD85" s="49"/>
      <c r="AE85" s="49"/>
      <c r="AF85" s="49"/>
      <c r="AG85" s="50"/>
    </row>
    <row r="86" spans="1:33" s="34" customFormat="1" ht="9" customHeight="1" thickBot="1" x14ac:dyDescent="0.3">
      <c r="A86" s="33"/>
      <c r="B86" s="33"/>
      <c r="J86" s="35"/>
      <c r="K86" s="35"/>
      <c r="L86" s="35"/>
      <c r="M86" s="35"/>
      <c r="N86" s="35"/>
      <c r="R86" s="33"/>
      <c r="S86" s="33"/>
      <c r="AA86" s="35"/>
      <c r="AB86" s="35"/>
      <c r="AC86" s="35"/>
      <c r="AD86" s="35"/>
      <c r="AE86" s="35"/>
    </row>
    <row r="87" spans="1:33" s="11" customFormat="1" ht="32.25" thickBot="1" x14ac:dyDescent="0.3">
      <c r="A87" s="75"/>
      <c r="B87" s="76" t="s">
        <v>53</v>
      </c>
      <c r="C87" s="73" t="s">
        <v>54</v>
      </c>
      <c r="D87" s="73" t="s">
        <v>53</v>
      </c>
      <c r="E87" s="73" t="s">
        <v>54</v>
      </c>
      <c r="F87" s="73" t="s">
        <v>53</v>
      </c>
      <c r="G87" s="73" t="s">
        <v>54</v>
      </c>
      <c r="H87" s="73" t="s">
        <v>53</v>
      </c>
      <c r="I87" s="73" t="s">
        <v>54</v>
      </c>
      <c r="J87" s="73" t="s">
        <v>53</v>
      </c>
      <c r="K87" s="73" t="s">
        <v>54</v>
      </c>
      <c r="L87" s="73" t="s">
        <v>53</v>
      </c>
      <c r="M87" s="73" t="s">
        <v>54</v>
      </c>
      <c r="N87" s="77" t="s">
        <v>56</v>
      </c>
      <c r="O87" s="83" t="s">
        <v>58</v>
      </c>
      <c r="P87" s="84" t="s">
        <v>57</v>
      </c>
      <c r="R87" s="75"/>
      <c r="S87" s="76" t="s">
        <v>53</v>
      </c>
      <c r="T87" s="73" t="s">
        <v>54</v>
      </c>
      <c r="U87" s="73" t="s">
        <v>53</v>
      </c>
      <c r="V87" s="73" t="s">
        <v>54</v>
      </c>
      <c r="W87" s="73" t="s">
        <v>53</v>
      </c>
      <c r="X87" s="73" t="s">
        <v>54</v>
      </c>
      <c r="Y87" s="73" t="s">
        <v>53</v>
      </c>
      <c r="Z87" s="73" t="s">
        <v>54</v>
      </c>
      <c r="AA87" s="73" t="s">
        <v>53</v>
      </c>
      <c r="AB87" s="73" t="s">
        <v>54</v>
      </c>
      <c r="AC87" s="73" t="s">
        <v>53</v>
      </c>
      <c r="AD87" s="73" t="s">
        <v>54</v>
      </c>
      <c r="AE87" s="77" t="s">
        <v>56</v>
      </c>
      <c r="AF87" s="83" t="s">
        <v>58</v>
      </c>
      <c r="AG87" s="84" t="s">
        <v>57</v>
      </c>
    </row>
    <row r="88" spans="1:33" s="10" customFormat="1" ht="18" customHeight="1" x14ac:dyDescent="0.25">
      <c r="A88" s="78" t="s">
        <v>55</v>
      </c>
      <c r="B88" s="28"/>
      <c r="C88" s="148"/>
      <c r="D88" s="22"/>
      <c r="E88" s="148"/>
      <c r="F88" s="22"/>
      <c r="G88" s="148"/>
      <c r="H88" s="22"/>
      <c r="I88" s="148"/>
      <c r="J88" s="22"/>
      <c r="K88" s="148"/>
      <c r="L88" s="22"/>
      <c r="M88" s="148"/>
      <c r="N88" s="153">
        <f t="shared" ref="N88:N99" si="13">SUM(C88, E88, G88, I88, K88, M88)</f>
        <v>0</v>
      </c>
      <c r="O88" s="85"/>
      <c r="P88" s="86"/>
      <c r="R88" s="78" t="s">
        <v>55</v>
      </c>
      <c r="S88" s="28"/>
      <c r="T88" s="148"/>
      <c r="U88" s="22"/>
      <c r="V88" s="148"/>
      <c r="W88" s="22"/>
      <c r="X88" s="148"/>
      <c r="Y88" s="22"/>
      <c r="Z88" s="148"/>
      <c r="AA88" s="22"/>
      <c r="AB88" s="148"/>
      <c r="AC88" s="22"/>
      <c r="AD88" s="148"/>
      <c r="AE88" s="153">
        <f>SUM(T88, V88, X88, Z88, AB88, AD88)</f>
        <v>0</v>
      </c>
      <c r="AF88" s="85"/>
      <c r="AG88" s="86"/>
    </row>
    <row r="89" spans="1:33" s="10" customFormat="1" ht="18" customHeight="1" x14ac:dyDescent="0.25">
      <c r="A89" s="79" t="s">
        <v>7</v>
      </c>
      <c r="B89" s="29"/>
      <c r="C89" s="149"/>
      <c r="D89" s="16"/>
      <c r="E89" s="149"/>
      <c r="F89" s="16"/>
      <c r="G89" s="149"/>
      <c r="H89" s="16"/>
      <c r="I89" s="149"/>
      <c r="J89" s="16"/>
      <c r="K89" s="149"/>
      <c r="L89" s="16"/>
      <c r="M89" s="149"/>
      <c r="N89" s="153">
        <f t="shared" si="13"/>
        <v>0</v>
      </c>
      <c r="O89" s="85"/>
      <c r="P89" s="86"/>
      <c r="R89" s="79" t="s">
        <v>7</v>
      </c>
      <c r="S89" s="29"/>
      <c r="T89" s="149"/>
      <c r="U89" s="16"/>
      <c r="V89" s="149"/>
      <c r="W89" s="16"/>
      <c r="X89" s="149"/>
      <c r="Y89" s="16"/>
      <c r="Z89" s="149"/>
      <c r="AA89" s="16"/>
      <c r="AB89" s="149"/>
      <c r="AC89" s="16"/>
      <c r="AD89" s="149"/>
      <c r="AE89" s="153">
        <f t="shared" ref="AE89:AE99" si="14">SUM(T89, V89, X89, Z89, AB89, AD89)</f>
        <v>0</v>
      </c>
      <c r="AF89" s="85"/>
      <c r="AG89" s="86"/>
    </row>
    <row r="90" spans="1:33" s="10" customFormat="1" ht="18" customHeight="1" x14ac:dyDescent="0.25">
      <c r="A90" s="79" t="s">
        <v>24</v>
      </c>
      <c r="B90" s="29"/>
      <c r="C90" s="149"/>
      <c r="D90" s="16"/>
      <c r="E90" s="149"/>
      <c r="F90" s="16"/>
      <c r="G90" s="149"/>
      <c r="H90" s="16"/>
      <c r="I90" s="149"/>
      <c r="J90" s="16"/>
      <c r="K90" s="149"/>
      <c r="L90" s="16"/>
      <c r="M90" s="149"/>
      <c r="N90" s="153">
        <f t="shared" si="13"/>
        <v>0</v>
      </c>
      <c r="O90" s="85"/>
      <c r="P90" s="86"/>
      <c r="R90" s="79" t="s">
        <v>24</v>
      </c>
      <c r="S90" s="29"/>
      <c r="T90" s="149"/>
      <c r="U90" s="16"/>
      <c r="V90" s="149"/>
      <c r="W90" s="16"/>
      <c r="X90" s="149"/>
      <c r="Y90" s="16"/>
      <c r="Z90" s="149"/>
      <c r="AA90" s="16"/>
      <c r="AB90" s="149"/>
      <c r="AC90" s="16"/>
      <c r="AD90" s="149"/>
      <c r="AE90" s="153">
        <f t="shared" si="14"/>
        <v>0</v>
      </c>
      <c r="AF90" s="85"/>
      <c r="AG90" s="86"/>
    </row>
    <row r="91" spans="1:33" s="10" customFormat="1" ht="18" customHeight="1" x14ac:dyDescent="0.25">
      <c r="A91" s="79" t="s">
        <v>25</v>
      </c>
      <c r="B91" s="29"/>
      <c r="C91" s="149"/>
      <c r="D91" s="16"/>
      <c r="E91" s="149"/>
      <c r="F91" s="16"/>
      <c r="G91" s="149"/>
      <c r="H91" s="16"/>
      <c r="I91" s="149"/>
      <c r="J91" s="16"/>
      <c r="K91" s="149"/>
      <c r="L91" s="16"/>
      <c r="M91" s="149"/>
      <c r="N91" s="153">
        <f t="shared" si="13"/>
        <v>0</v>
      </c>
      <c r="O91" s="85"/>
      <c r="P91" s="86"/>
      <c r="R91" s="79" t="s">
        <v>25</v>
      </c>
      <c r="S91" s="29"/>
      <c r="T91" s="149"/>
      <c r="U91" s="16"/>
      <c r="V91" s="149"/>
      <c r="W91" s="16"/>
      <c r="X91" s="149"/>
      <c r="Y91" s="16"/>
      <c r="Z91" s="149"/>
      <c r="AA91" s="16"/>
      <c r="AB91" s="149"/>
      <c r="AC91" s="16"/>
      <c r="AD91" s="149"/>
      <c r="AE91" s="153">
        <f t="shared" si="14"/>
        <v>0</v>
      </c>
      <c r="AF91" s="85"/>
      <c r="AG91" s="86"/>
    </row>
    <row r="92" spans="1:33" s="10" customFormat="1" ht="18" customHeight="1" x14ac:dyDescent="0.25">
      <c r="A92" s="79" t="s">
        <v>26</v>
      </c>
      <c r="B92" s="29"/>
      <c r="C92" s="149"/>
      <c r="D92" s="16"/>
      <c r="E92" s="149"/>
      <c r="F92" s="16"/>
      <c r="G92" s="149"/>
      <c r="H92" s="16"/>
      <c r="I92" s="149"/>
      <c r="J92" s="16"/>
      <c r="K92" s="149"/>
      <c r="L92" s="16"/>
      <c r="M92" s="149"/>
      <c r="N92" s="153">
        <f t="shared" si="13"/>
        <v>0</v>
      </c>
      <c r="O92" s="85"/>
      <c r="P92" s="86"/>
      <c r="R92" s="79" t="s">
        <v>26</v>
      </c>
      <c r="S92" s="29"/>
      <c r="T92" s="149"/>
      <c r="U92" s="16"/>
      <c r="V92" s="149"/>
      <c r="W92" s="16"/>
      <c r="X92" s="149"/>
      <c r="Y92" s="16"/>
      <c r="Z92" s="149"/>
      <c r="AA92" s="16"/>
      <c r="AB92" s="149"/>
      <c r="AC92" s="16"/>
      <c r="AD92" s="149"/>
      <c r="AE92" s="153">
        <f t="shared" si="14"/>
        <v>0</v>
      </c>
      <c r="AF92" s="85"/>
      <c r="AG92" s="86"/>
    </row>
    <row r="93" spans="1:33" s="10" customFormat="1" ht="18" customHeight="1" x14ac:dyDescent="0.25">
      <c r="A93" s="79" t="s">
        <v>27</v>
      </c>
      <c r="B93" s="29"/>
      <c r="C93" s="149"/>
      <c r="D93" s="16"/>
      <c r="E93" s="149"/>
      <c r="F93" s="16"/>
      <c r="G93" s="149"/>
      <c r="H93" s="16"/>
      <c r="I93" s="149"/>
      <c r="J93" s="16"/>
      <c r="K93" s="149"/>
      <c r="L93" s="16"/>
      <c r="M93" s="149"/>
      <c r="N93" s="153">
        <f t="shared" si="13"/>
        <v>0</v>
      </c>
      <c r="O93" s="85"/>
      <c r="P93" s="86"/>
      <c r="R93" s="79" t="s">
        <v>27</v>
      </c>
      <c r="S93" s="29"/>
      <c r="T93" s="149"/>
      <c r="U93" s="16"/>
      <c r="V93" s="149"/>
      <c r="W93" s="16"/>
      <c r="X93" s="149"/>
      <c r="Y93" s="16"/>
      <c r="Z93" s="149"/>
      <c r="AA93" s="16"/>
      <c r="AB93" s="149"/>
      <c r="AC93" s="16"/>
      <c r="AD93" s="149"/>
      <c r="AE93" s="153">
        <f t="shared" si="14"/>
        <v>0</v>
      </c>
      <c r="AF93" s="85"/>
      <c r="AG93" s="86"/>
    </row>
    <row r="94" spans="1:33" s="10" customFormat="1" ht="18" customHeight="1" x14ac:dyDescent="0.25">
      <c r="A94" s="79" t="s">
        <v>28</v>
      </c>
      <c r="B94" s="29"/>
      <c r="C94" s="149"/>
      <c r="D94" s="16"/>
      <c r="E94" s="149"/>
      <c r="F94" s="16"/>
      <c r="G94" s="149"/>
      <c r="H94" s="16"/>
      <c r="I94" s="149"/>
      <c r="J94" s="16"/>
      <c r="K94" s="149"/>
      <c r="L94" s="16"/>
      <c r="M94" s="149"/>
      <c r="N94" s="153">
        <f t="shared" si="13"/>
        <v>0</v>
      </c>
      <c r="O94" s="85"/>
      <c r="P94" s="86"/>
      <c r="R94" s="79" t="s">
        <v>28</v>
      </c>
      <c r="S94" s="29"/>
      <c r="T94" s="149"/>
      <c r="U94" s="16"/>
      <c r="V94" s="149"/>
      <c r="W94" s="16"/>
      <c r="X94" s="149"/>
      <c r="Y94" s="16"/>
      <c r="Z94" s="149"/>
      <c r="AA94" s="16"/>
      <c r="AB94" s="149"/>
      <c r="AC94" s="16"/>
      <c r="AD94" s="149"/>
      <c r="AE94" s="153">
        <f t="shared" si="14"/>
        <v>0</v>
      </c>
      <c r="AF94" s="85"/>
      <c r="AG94" s="86"/>
    </row>
    <row r="95" spans="1:33" s="10" customFormat="1" ht="18" customHeight="1" x14ac:dyDescent="0.25">
      <c r="A95" s="79" t="s">
        <v>29</v>
      </c>
      <c r="B95" s="29"/>
      <c r="C95" s="149"/>
      <c r="D95" s="16"/>
      <c r="E95" s="149"/>
      <c r="F95" s="16"/>
      <c r="G95" s="149"/>
      <c r="H95" s="16"/>
      <c r="I95" s="149"/>
      <c r="J95" s="16"/>
      <c r="K95" s="149"/>
      <c r="L95" s="16"/>
      <c r="M95" s="149"/>
      <c r="N95" s="153">
        <f t="shared" si="13"/>
        <v>0</v>
      </c>
      <c r="O95" s="85"/>
      <c r="P95" s="86"/>
      <c r="R95" s="79" t="s">
        <v>29</v>
      </c>
      <c r="S95" s="29"/>
      <c r="T95" s="149"/>
      <c r="U95" s="16"/>
      <c r="V95" s="149"/>
      <c r="W95" s="16"/>
      <c r="X95" s="149"/>
      <c r="Y95" s="16"/>
      <c r="Z95" s="149"/>
      <c r="AA95" s="16"/>
      <c r="AB95" s="149"/>
      <c r="AC95" s="16"/>
      <c r="AD95" s="149"/>
      <c r="AE95" s="153">
        <f t="shared" si="14"/>
        <v>0</v>
      </c>
      <c r="AF95" s="85"/>
      <c r="AG95" s="86"/>
    </row>
    <row r="96" spans="1:33" s="10" customFormat="1" ht="18" customHeight="1" x14ac:dyDescent="0.25">
      <c r="A96" s="79" t="s">
        <v>30</v>
      </c>
      <c r="B96" s="29"/>
      <c r="C96" s="149"/>
      <c r="D96" s="16"/>
      <c r="E96" s="149"/>
      <c r="F96" s="16"/>
      <c r="G96" s="149"/>
      <c r="H96" s="16"/>
      <c r="I96" s="149"/>
      <c r="J96" s="16"/>
      <c r="K96" s="149"/>
      <c r="L96" s="16"/>
      <c r="M96" s="149"/>
      <c r="N96" s="153">
        <f t="shared" si="13"/>
        <v>0</v>
      </c>
      <c r="O96" s="85"/>
      <c r="P96" s="86"/>
      <c r="R96" s="79" t="s">
        <v>30</v>
      </c>
      <c r="S96" s="29"/>
      <c r="T96" s="149"/>
      <c r="U96" s="16"/>
      <c r="V96" s="149"/>
      <c r="W96" s="16"/>
      <c r="X96" s="149"/>
      <c r="Y96" s="16"/>
      <c r="Z96" s="149"/>
      <c r="AA96" s="16"/>
      <c r="AB96" s="149"/>
      <c r="AC96" s="16"/>
      <c r="AD96" s="149"/>
      <c r="AE96" s="153">
        <f t="shared" si="14"/>
        <v>0</v>
      </c>
      <c r="AF96" s="85"/>
      <c r="AG96" s="86"/>
    </row>
    <row r="97" spans="1:33" s="10" customFormat="1" ht="18" customHeight="1" x14ac:dyDescent="0.25">
      <c r="A97" s="79" t="s">
        <v>31</v>
      </c>
      <c r="B97" s="29"/>
      <c r="C97" s="149"/>
      <c r="D97" s="16"/>
      <c r="E97" s="149"/>
      <c r="F97" s="16"/>
      <c r="G97" s="149"/>
      <c r="H97" s="16"/>
      <c r="I97" s="149"/>
      <c r="J97" s="16"/>
      <c r="K97" s="149"/>
      <c r="L97" s="16"/>
      <c r="M97" s="149"/>
      <c r="N97" s="153">
        <f t="shared" si="13"/>
        <v>0</v>
      </c>
      <c r="O97" s="85"/>
      <c r="P97" s="86"/>
      <c r="R97" s="79" t="s">
        <v>31</v>
      </c>
      <c r="S97" s="29"/>
      <c r="T97" s="149"/>
      <c r="U97" s="16"/>
      <c r="V97" s="149"/>
      <c r="W97" s="16"/>
      <c r="X97" s="149"/>
      <c r="Y97" s="16"/>
      <c r="Z97" s="149"/>
      <c r="AA97" s="16"/>
      <c r="AB97" s="149"/>
      <c r="AC97" s="16"/>
      <c r="AD97" s="149"/>
      <c r="AE97" s="153">
        <f t="shared" si="14"/>
        <v>0</v>
      </c>
      <c r="AF97" s="85"/>
      <c r="AG97" s="86"/>
    </row>
    <row r="98" spans="1:33" s="10" customFormat="1" ht="18" customHeight="1" x14ac:dyDescent="0.25">
      <c r="A98" s="79" t="s">
        <v>32</v>
      </c>
      <c r="B98" s="30"/>
      <c r="C98" s="150"/>
      <c r="D98" s="19"/>
      <c r="E98" s="150"/>
      <c r="F98" s="19"/>
      <c r="G98" s="150"/>
      <c r="H98" s="19"/>
      <c r="I98" s="150"/>
      <c r="J98" s="19"/>
      <c r="K98" s="150"/>
      <c r="L98" s="19"/>
      <c r="M98" s="150"/>
      <c r="N98" s="153">
        <f t="shared" si="13"/>
        <v>0</v>
      </c>
      <c r="O98" s="85"/>
      <c r="P98" s="86"/>
      <c r="R98" s="79" t="s">
        <v>32</v>
      </c>
      <c r="S98" s="30"/>
      <c r="T98" s="150"/>
      <c r="U98" s="19"/>
      <c r="V98" s="150"/>
      <c r="W98" s="19"/>
      <c r="X98" s="150"/>
      <c r="Y98" s="19"/>
      <c r="Z98" s="150"/>
      <c r="AA98" s="19"/>
      <c r="AB98" s="150"/>
      <c r="AC98" s="19"/>
      <c r="AD98" s="150"/>
      <c r="AE98" s="153">
        <f t="shared" si="14"/>
        <v>0</v>
      </c>
      <c r="AF98" s="85"/>
      <c r="AG98" s="86"/>
    </row>
    <row r="99" spans="1:33" s="10" customFormat="1" ht="18" customHeight="1" thickBot="1" x14ac:dyDescent="0.3">
      <c r="A99" s="80" t="s">
        <v>33</v>
      </c>
      <c r="B99" s="30"/>
      <c r="C99" s="150"/>
      <c r="D99" s="36"/>
      <c r="E99" s="151"/>
      <c r="F99" s="36"/>
      <c r="G99" s="151"/>
      <c r="H99" s="36"/>
      <c r="I99" s="151"/>
      <c r="J99" s="36"/>
      <c r="K99" s="151"/>
      <c r="L99" s="36"/>
      <c r="M99" s="151"/>
      <c r="N99" s="153">
        <f t="shared" si="13"/>
        <v>0</v>
      </c>
      <c r="O99" s="87"/>
      <c r="P99" s="88"/>
      <c r="R99" s="80" t="s">
        <v>33</v>
      </c>
      <c r="S99" s="30"/>
      <c r="T99" s="150"/>
      <c r="U99" s="36"/>
      <c r="V99" s="151"/>
      <c r="W99" s="36"/>
      <c r="X99" s="151"/>
      <c r="Y99" s="36"/>
      <c r="Z99" s="151"/>
      <c r="AA99" s="36"/>
      <c r="AB99" s="151"/>
      <c r="AC99" s="36"/>
      <c r="AD99" s="151"/>
      <c r="AE99" s="153">
        <f t="shared" si="14"/>
        <v>0</v>
      </c>
      <c r="AF99" s="87"/>
      <c r="AG99" s="88"/>
    </row>
    <row r="100" spans="1:33" s="9" customFormat="1" ht="18" customHeight="1" thickBot="1" x14ac:dyDescent="0.3">
      <c r="A100" s="81" t="s">
        <v>17</v>
      </c>
      <c r="B100" s="82"/>
      <c r="C100" s="147">
        <f>SUM(C88:C99)</f>
        <v>0</v>
      </c>
      <c r="D100" s="71"/>
      <c r="E100" s="147">
        <f t="shared" ref="E100:N100" si="15">SUM(E88:E99)</f>
        <v>0</v>
      </c>
      <c r="F100" s="71"/>
      <c r="G100" s="147">
        <f t="shared" si="15"/>
        <v>0</v>
      </c>
      <c r="H100" s="71"/>
      <c r="I100" s="147">
        <f t="shared" si="15"/>
        <v>0</v>
      </c>
      <c r="J100" s="71"/>
      <c r="K100" s="147">
        <f t="shared" si="15"/>
        <v>0</v>
      </c>
      <c r="L100" s="71"/>
      <c r="M100" s="147">
        <f t="shared" si="15"/>
        <v>0</v>
      </c>
      <c r="N100" s="147">
        <f t="shared" si="15"/>
        <v>0</v>
      </c>
      <c r="O100" s="33"/>
      <c r="P100" s="33"/>
      <c r="R100" s="81" t="s">
        <v>17</v>
      </c>
      <c r="S100" s="82"/>
      <c r="T100" s="147">
        <f>SUM(T88:T99)</f>
        <v>0</v>
      </c>
      <c r="U100" s="71"/>
      <c r="V100" s="147">
        <f t="shared" ref="V100:AE100" si="16">SUM(V88:V99)</f>
        <v>0</v>
      </c>
      <c r="W100" s="71"/>
      <c r="X100" s="147">
        <f t="shared" si="16"/>
        <v>0</v>
      </c>
      <c r="Y100" s="71"/>
      <c r="Z100" s="147">
        <f t="shared" si="16"/>
        <v>0</v>
      </c>
      <c r="AA100" s="71"/>
      <c r="AB100" s="147">
        <f t="shared" si="16"/>
        <v>0</v>
      </c>
      <c r="AC100" s="71"/>
      <c r="AD100" s="147">
        <f t="shared" si="16"/>
        <v>0</v>
      </c>
      <c r="AE100" s="147">
        <f t="shared" si="16"/>
        <v>0</v>
      </c>
      <c r="AF100" s="33"/>
      <c r="AG100" s="33"/>
    </row>
    <row r="102" spans="1:33" s="21" customFormat="1" ht="15.75" x14ac:dyDescent="0.25">
      <c r="A102" s="25" t="s">
        <v>34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89"/>
      <c r="P102" s="89"/>
      <c r="R102" s="25" t="s">
        <v>34</v>
      </c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89"/>
      <c r="AG102" s="89"/>
    </row>
    <row r="103" spans="1:33" s="21" customFormat="1" ht="66" customHeight="1" x14ac:dyDescent="0.2">
      <c r="A103" s="196" t="s">
        <v>88</v>
      </c>
      <c r="B103" s="196"/>
      <c r="C103" s="196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89"/>
      <c r="P103" s="89"/>
      <c r="R103" s="196" t="s">
        <v>88</v>
      </c>
      <c r="S103" s="196"/>
      <c r="T103" s="196"/>
      <c r="U103" s="196"/>
      <c r="V103" s="196"/>
      <c r="W103" s="196"/>
      <c r="X103" s="196"/>
      <c r="Y103" s="196"/>
      <c r="Z103" s="196"/>
      <c r="AA103" s="196"/>
      <c r="AB103" s="196"/>
      <c r="AC103" s="196"/>
      <c r="AD103" s="196"/>
      <c r="AE103" s="196"/>
      <c r="AF103" s="89"/>
      <c r="AG103" s="89"/>
    </row>
    <row r="105" spans="1:33" ht="13.5" thickBot="1" x14ac:dyDescent="0.25"/>
    <row r="106" spans="1:33" s="10" customFormat="1" ht="29.25" customHeight="1" thickBot="1" x14ac:dyDescent="0.4">
      <c r="A106" s="31" t="s">
        <v>73</v>
      </c>
      <c r="B106" s="31"/>
      <c r="C106" s="31" t="s">
        <v>74</v>
      </c>
      <c r="D106" s="32"/>
      <c r="E106" s="32"/>
      <c r="F106" s="32"/>
      <c r="G106" s="32"/>
      <c r="H106" s="32"/>
      <c r="I106" s="45">
        <v>6</v>
      </c>
      <c r="J106" s="195" t="s">
        <v>67</v>
      </c>
      <c r="K106" s="195"/>
      <c r="L106" s="48"/>
      <c r="M106" s="49"/>
      <c r="N106" s="49"/>
      <c r="O106" s="49"/>
      <c r="P106" s="50"/>
      <c r="R106" s="31" t="s">
        <v>73</v>
      </c>
      <c r="S106" s="31"/>
      <c r="T106" s="31" t="s">
        <v>74</v>
      </c>
      <c r="U106" s="32"/>
      <c r="V106" s="32"/>
      <c r="W106" s="32"/>
      <c r="X106" s="32"/>
      <c r="Y106" s="32"/>
      <c r="Z106" s="45">
        <v>18</v>
      </c>
      <c r="AA106" s="195" t="s">
        <v>67</v>
      </c>
      <c r="AB106" s="195"/>
      <c r="AC106" s="48"/>
      <c r="AD106" s="49"/>
      <c r="AE106" s="49"/>
      <c r="AF106" s="49"/>
      <c r="AG106" s="50"/>
    </row>
    <row r="107" spans="1:33" s="34" customFormat="1" ht="9" customHeight="1" thickBot="1" x14ac:dyDescent="0.3">
      <c r="A107" s="33"/>
      <c r="B107" s="33"/>
      <c r="J107" s="35"/>
      <c r="K107" s="35"/>
      <c r="L107" s="35"/>
      <c r="M107" s="35"/>
      <c r="N107" s="35"/>
      <c r="R107" s="33"/>
      <c r="S107" s="33"/>
      <c r="AA107" s="35"/>
      <c r="AB107" s="35"/>
      <c r="AC107" s="35"/>
      <c r="AD107" s="35"/>
      <c r="AE107" s="35"/>
    </row>
    <row r="108" spans="1:33" s="11" customFormat="1" ht="32.25" thickBot="1" x14ac:dyDescent="0.3">
      <c r="A108" s="75"/>
      <c r="B108" s="76" t="s">
        <v>53</v>
      </c>
      <c r="C108" s="73" t="s">
        <v>54</v>
      </c>
      <c r="D108" s="73" t="s">
        <v>53</v>
      </c>
      <c r="E108" s="73" t="s">
        <v>54</v>
      </c>
      <c r="F108" s="73" t="s">
        <v>53</v>
      </c>
      <c r="G108" s="73" t="s">
        <v>54</v>
      </c>
      <c r="H108" s="73" t="s">
        <v>53</v>
      </c>
      <c r="I108" s="73" t="s">
        <v>54</v>
      </c>
      <c r="J108" s="73" t="s">
        <v>53</v>
      </c>
      <c r="K108" s="73" t="s">
        <v>54</v>
      </c>
      <c r="L108" s="73" t="s">
        <v>53</v>
      </c>
      <c r="M108" s="73" t="s">
        <v>54</v>
      </c>
      <c r="N108" s="77" t="s">
        <v>56</v>
      </c>
      <c r="O108" s="83" t="s">
        <v>58</v>
      </c>
      <c r="P108" s="84" t="s">
        <v>57</v>
      </c>
      <c r="R108" s="75"/>
      <c r="S108" s="76" t="s">
        <v>53</v>
      </c>
      <c r="T108" s="73" t="s">
        <v>54</v>
      </c>
      <c r="U108" s="73" t="s">
        <v>53</v>
      </c>
      <c r="V108" s="73" t="s">
        <v>54</v>
      </c>
      <c r="W108" s="73" t="s">
        <v>53</v>
      </c>
      <c r="X108" s="73" t="s">
        <v>54</v>
      </c>
      <c r="Y108" s="73" t="s">
        <v>53</v>
      </c>
      <c r="Z108" s="73" t="s">
        <v>54</v>
      </c>
      <c r="AA108" s="73" t="s">
        <v>53</v>
      </c>
      <c r="AB108" s="73" t="s">
        <v>54</v>
      </c>
      <c r="AC108" s="73" t="s">
        <v>53</v>
      </c>
      <c r="AD108" s="73" t="s">
        <v>54</v>
      </c>
      <c r="AE108" s="77" t="s">
        <v>56</v>
      </c>
      <c r="AF108" s="83" t="s">
        <v>58</v>
      </c>
      <c r="AG108" s="84" t="s">
        <v>57</v>
      </c>
    </row>
    <row r="109" spans="1:33" s="10" customFormat="1" ht="18" customHeight="1" x14ac:dyDescent="0.25">
      <c r="A109" s="78" t="s">
        <v>55</v>
      </c>
      <c r="B109" s="28"/>
      <c r="C109" s="148"/>
      <c r="D109" s="22"/>
      <c r="E109" s="148"/>
      <c r="F109" s="22"/>
      <c r="G109" s="148"/>
      <c r="H109" s="22"/>
      <c r="I109" s="148"/>
      <c r="J109" s="22"/>
      <c r="K109" s="148"/>
      <c r="L109" s="22"/>
      <c r="M109" s="148"/>
      <c r="N109" s="153">
        <f t="shared" ref="N109:N120" si="17">SUM(C109, E109, G109, I109, K109, M109)</f>
        <v>0</v>
      </c>
      <c r="O109" s="85"/>
      <c r="P109" s="86"/>
      <c r="R109" s="78" t="s">
        <v>55</v>
      </c>
      <c r="S109" s="28"/>
      <c r="T109" s="148"/>
      <c r="U109" s="22"/>
      <c r="V109" s="148"/>
      <c r="W109" s="22"/>
      <c r="X109" s="148"/>
      <c r="Y109" s="22"/>
      <c r="Z109" s="148"/>
      <c r="AA109" s="22"/>
      <c r="AB109" s="148"/>
      <c r="AC109" s="22"/>
      <c r="AD109" s="148"/>
      <c r="AE109" s="153">
        <f>SUM(T109, V109, X109, Z109, AB109, AD109)</f>
        <v>0</v>
      </c>
      <c r="AF109" s="85"/>
      <c r="AG109" s="86"/>
    </row>
    <row r="110" spans="1:33" s="10" customFormat="1" ht="18" customHeight="1" x14ac:dyDescent="0.25">
      <c r="A110" s="79" t="s">
        <v>7</v>
      </c>
      <c r="B110" s="29"/>
      <c r="C110" s="149"/>
      <c r="D110" s="16"/>
      <c r="E110" s="149"/>
      <c r="F110" s="16"/>
      <c r="G110" s="149"/>
      <c r="H110" s="16"/>
      <c r="I110" s="149"/>
      <c r="J110" s="16"/>
      <c r="K110" s="149"/>
      <c r="L110" s="16"/>
      <c r="M110" s="149"/>
      <c r="N110" s="153">
        <f t="shared" si="17"/>
        <v>0</v>
      </c>
      <c r="O110" s="85"/>
      <c r="P110" s="86"/>
      <c r="R110" s="79" t="s">
        <v>7</v>
      </c>
      <c r="S110" s="29"/>
      <c r="T110" s="149"/>
      <c r="U110" s="16"/>
      <c r="V110" s="149"/>
      <c r="W110" s="16"/>
      <c r="X110" s="149"/>
      <c r="Y110" s="16"/>
      <c r="Z110" s="149"/>
      <c r="AA110" s="16"/>
      <c r="AB110" s="149"/>
      <c r="AC110" s="16"/>
      <c r="AD110" s="149"/>
      <c r="AE110" s="153">
        <f t="shared" ref="AE110:AE120" si="18">SUM(T110, V110, X110, Z110, AB110, AD110)</f>
        <v>0</v>
      </c>
      <c r="AF110" s="85"/>
      <c r="AG110" s="86"/>
    </row>
    <row r="111" spans="1:33" s="10" customFormat="1" ht="18" customHeight="1" x14ac:dyDescent="0.25">
      <c r="A111" s="79" t="s">
        <v>24</v>
      </c>
      <c r="B111" s="29"/>
      <c r="C111" s="149"/>
      <c r="D111" s="16"/>
      <c r="E111" s="149"/>
      <c r="F111" s="16"/>
      <c r="G111" s="149"/>
      <c r="H111" s="16"/>
      <c r="I111" s="149"/>
      <c r="J111" s="16"/>
      <c r="K111" s="149"/>
      <c r="L111" s="16"/>
      <c r="M111" s="149"/>
      <c r="N111" s="153">
        <f t="shared" si="17"/>
        <v>0</v>
      </c>
      <c r="O111" s="85"/>
      <c r="P111" s="86"/>
      <c r="R111" s="79" t="s">
        <v>24</v>
      </c>
      <c r="S111" s="29"/>
      <c r="T111" s="149"/>
      <c r="U111" s="16"/>
      <c r="V111" s="149"/>
      <c r="W111" s="16"/>
      <c r="X111" s="149"/>
      <c r="Y111" s="16"/>
      <c r="Z111" s="149"/>
      <c r="AA111" s="16"/>
      <c r="AB111" s="149"/>
      <c r="AC111" s="16"/>
      <c r="AD111" s="149"/>
      <c r="AE111" s="153">
        <f t="shared" si="18"/>
        <v>0</v>
      </c>
      <c r="AF111" s="85"/>
      <c r="AG111" s="86"/>
    </row>
    <row r="112" spans="1:33" s="10" customFormat="1" ht="18" customHeight="1" x14ac:dyDescent="0.25">
      <c r="A112" s="79" t="s">
        <v>25</v>
      </c>
      <c r="B112" s="29"/>
      <c r="C112" s="149"/>
      <c r="D112" s="16"/>
      <c r="E112" s="149"/>
      <c r="F112" s="16"/>
      <c r="G112" s="149"/>
      <c r="H112" s="16"/>
      <c r="I112" s="149"/>
      <c r="J112" s="16"/>
      <c r="K112" s="149"/>
      <c r="L112" s="16"/>
      <c r="M112" s="149"/>
      <c r="N112" s="153">
        <f t="shared" si="17"/>
        <v>0</v>
      </c>
      <c r="O112" s="85"/>
      <c r="P112" s="86"/>
      <c r="R112" s="79" t="s">
        <v>25</v>
      </c>
      <c r="S112" s="29"/>
      <c r="T112" s="149"/>
      <c r="U112" s="16"/>
      <c r="V112" s="149"/>
      <c r="W112" s="16"/>
      <c r="X112" s="149"/>
      <c r="Y112" s="16"/>
      <c r="Z112" s="149"/>
      <c r="AA112" s="16"/>
      <c r="AB112" s="149"/>
      <c r="AC112" s="16"/>
      <c r="AD112" s="149"/>
      <c r="AE112" s="153">
        <f t="shared" si="18"/>
        <v>0</v>
      </c>
      <c r="AF112" s="85"/>
      <c r="AG112" s="86"/>
    </row>
    <row r="113" spans="1:33" s="10" customFormat="1" ht="18" customHeight="1" x14ac:dyDescent="0.25">
      <c r="A113" s="79" t="s">
        <v>26</v>
      </c>
      <c r="B113" s="29"/>
      <c r="C113" s="149"/>
      <c r="D113" s="16"/>
      <c r="E113" s="149"/>
      <c r="F113" s="16"/>
      <c r="G113" s="149"/>
      <c r="H113" s="16"/>
      <c r="I113" s="149"/>
      <c r="J113" s="16"/>
      <c r="K113" s="149"/>
      <c r="L113" s="16"/>
      <c r="M113" s="149"/>
      <c r="N113" s="153">
        <f t="shared" si="17"/>
        <v>0</v>
      </c>
      <c r="O113" s="85"/>
      <c r="P113" s="86"/>
      <c r="R113" s="79" t="s">
        <v>26</v>
      </c>
      <c r="S113" s="29"/>
      <c r="T113" s="149"/>
      <c r="U113" s="16"/>
      <c r="V113" s="149"/>
      <c r="W113" s="16"/>
      <c r="X113" s="149"/>
      <c r="Y113" s="16"/>
      <c r="Z113" s="149"/>
      <c r="AA113" s="16"/>
      <c r="AB113" s="149"/>
      <c r="AC113" s="16"/>
      <c r="AD113" s="149"/>
      <c r="AE113" s="153">
        <f t="shared" si="18"/>
        <v>0</v>
      </c>
      <c r="AF113" s="85"/>
      <c r="AG113" s="86"/>
    </row>
    <row r="114" spans="1:33" s="10" customFormat="1" ht="18" customHeight="1" x14ac:dyDescent="0.25">
      <c r="A114" s="79" t="s">
        <v>27</v>
      </c>
      <c r="B114" s="29"/>
      <c r="C114" s="149"/>
      <c r="D114" s="16"/>
      <c r="E114" s="149"/>
      <c r="F114" s="16"/>
      <c r="G114" s="149"/>
      <c r="H114" s="16"/>
      <c r="I114" s="149"/>
      <c r="J114" s="16"/>
      <c r="K114" s="149"/>
      <c r="L114" s="16"/>
      <c r="M114" s="149"/>
      <c r="N114" s="153">
        <f t="shared" si="17"/>
        <v>0</v>
      </c>
      <c r="O114" s="85"/>
      <c r="P114" s="86"/>
      <c r="R114" s="79" t="s">
        <v>27</v>
      </c>
      <c r="S114" s="29"/>
      <c r="T114" s="149"/>
      <c r="U114" s="16"/>
      <c r="V114" s="149"/>
      <c r="W114" s="16"/>
      <c r="X114" s="149"/>
      <c r="Y114" s="16"/>
      <c r="Z114" s="149"/>
      <c r="AA114" s="16"/>
      <c r="AB114" s="149"/>
      <c r="AC114" s="16"/>
      <c r="AD114" s="149"/>
      <c r="AE114" s="153">
        <f t="shared" si="18"/>
        <v>0</v>
      </c>
      <c r="AF114" s="85"/>
      <c r="AG114" s="86"/>
    </row>
    <row r="115" spans="1:33" s="10" customFormat="1" ht="18" customHeight="1" x14ac:dyDescent="0.25">
      <c r="A115" s="79" t="s">
        <v>28</v>
      </c>
      <c r="B115" s="29"/>
      <c r="C115" s="149"/>
      <c r="D115" s="16"/>
      <c r="E115" s="149"/>
      <c r="F115" s="16"/>
      <c r="G115" s="149"/>
      <c r="H115" s="16"/>
      <c r="I115" s="149"/>
      <c r="J115" s="16"/>
      <c r="K115" s="149"/>
      <c r="L115" s="16"/>
      <c r="M115" s="149"/>
      <c r="N115" s="153">
        <f t="shared" si="17"/>
        <v>0</v>
      </c>
      <c r="O115" s="85"/>
      <c r="P115" s="86"/>
      <c r="R115" s="79" t="s">
        <v>28</v>
      </c>
      <c r="S115" s="29"/>
      <c r="T115" s="149"/>
      <c r="U115" s="16"/>
      <c r="V115" s="149"/>
      <c r="W115" s="16"/>
      <c r="X115" s="149"/>
      <c r="Y115" s="16"/>
      <c r="Z115" s="149"/>
      <c r="AA115" s="16"/>
      <c r="AB115" s="149"/>
      <c r="AC115" s="16"/>
      <c r="AD115" s="149"/>
      <c r="AE115" s="153">
        <f t="shared" si="18"/>
        <v>0</v>
      </c>
      <c r="AF115" s="85"/>
      <c r="AG115" s="86"/>
    </row>
    <row r="116" spans="1:33" s="10" customFormat="1" ht="18" customHeight="1" x14ac:dyDescent="0.25">
      <c r="A116" s="79" t="s">
        <v>29</v>
      </c>
      <c r="B116" s="29"/>
      <c r="C116" s="149"/>
      <c r="D116" s="16"/>
      <c r="E116" s="149"/>
      <c r="F116" s="16"/>
      <c r="G116" s="149"/>
      <c r="H116" s="16"/>
      <c r="I116" s="149"/>
      <c r="J116" s="16"/>
      <c r="K116" s="149"/>
      <c r="L116" s="16"/>
      <c r="M116" s="149"/>
      <c r="N116" s="153">
        <f t="shared" si="17"/>
        <v>0</v>
      </c>
      <c r="O116" s="85"/>
      <c r="P116" s="86"/>
      <c r="R116" s="79" t="s">
        <v>29</v>
      </c>
      <c r="S116" s="29"/>
      <c r="T116" s="149"/>
      <c r="U116" s="16"/>
      <c r="V116" s="149"/>
      <c r="W116" s="16"/>
      <c r="X116" s="149"/>
      <c r="Y116" s="16"/>
      <c r="Z116" s="149"/>
      <c r="AA116" s="16"/>
      <c r="AB116" s="149"/>
      <c r="AC116" s="16"/>
      <c r="AD116" s="149"/>
      <c r="AE116" s="153">
        <f t="shared" si="18"/>
        <v>0</v>
      </c>
      <c r="AF116" s="85"/>
      <c r="AG116" s="86"/>
    </row>
    <row r="117" spans="1:33" s="10" customFormat="1" ht="18" customHeight="1" x14ac:dyDescent="0.25">
      <c r="A117" s="79" t="s">
        <v>30</v>
      </c>
      <c r="B117" s="29"/>
      <c r="C117" s="149"/>
      <c r="D117" s="16"/>
      <c r="E117" s="149"/>
      <c r="F117" s="16"/>
      <c r="G117" s="149"/>
      <c r="H117" s="16"/>
      <c r="I117" s="149"/>
      <c r="J117" s="16"/>
      <c r="K117" s="149"/>
      <c r="L117" s="16"/>
      <c r="M117" s="149"/>
      <c r="N117" s="153">
        <f t="shared" si="17"/>
        <v>0</v>
      </c>
      <c r="O117" s="85"/>
      <c r="P117" s="86"/>
      <c r="R117" s="79" t="s">
        <v>30</v>
      </c>
      <c r="S117" s="29"/>
      <c r="T117" s="149"/>
      <c r="U117" s="16"/>
      <c r="V117" s="149"/>
      <c r="W117" s="16"/>
      <c r="X117" s="149"/>
      <c r="Y117" s="16"/>
      <c r="Z117" s="149"/>
      <c r="AA117" s="16"/>
      <c r="AB117" s="149"/>
      <c r="AC117" s="16"/>
      <c r="AD117" s="149"/>
      <c r="AE117" s="153">
        <f t="shared" si="18"/>
        <v>0</v>
      </c>
      <c r="AF117" s="85"/>
      <c r="AG117" s="86"/>
    </row>
    <row r="118" spans="1:33" s="10" customFormat="1" ht="18" customHeight="1" x14ac:dyDescent="0.25">
      <c r="A118" s="79" t="s">
        <v>31</v>
      </c>
      <c r="B118" s="29"/>
      <c r="C118" s="149"/>
      <c r="D118" s="16"/>
      <c r="E118" s="149"/>
      <c r="F118" s="16"/>
      <c r="G118" s="149"/>
      <c r="H118" s="16"/>
      <c r="I118" s="149"/>
      <c r="J118" s="16"/>
      <c r="K118" s="149"/>
      <c r="L118" s="16"/>
      <c r="M118" s="149"/>
      <c r="N118" s="153">
        <f t="shared" si="17"/>
        <v>0</v>
      </c>
      <c r="O118" s="85"/>
      <c r="P118" s="86"/>
      <c r="R118" s="79" t="s">
        <v>31</v>
      </c>
      <c r="S118" s="29"/>
      <c r="T118" s="149"/>
      <c r="U118" s="16"/>
      <c r="V118" s="149"/>
      <c r="W118" s="16"/>
      <c r="X118" s="149"/>
      <c r="Y118" s="16"/>
      <c r="Z118" s="149"/>
      <c r="AA118" s="16"/>
      <c r="AB118" s="149"/>
      <c r="AC118" s="16"/>
      <c r="AD118" s="149"/>
      <c r="AE118" s="153">
        <f t="shared" si="18"/>
        <v>0</v>
      </c>
      <c r="AF118" s="85"/>
      <c r="AG118" s="86"/>
    </row>
    <row r="119" spans="1:33" s="10" customFormat="1" ht="18" customHeight="1" x14ac:dyDescent="0.25">
      <c r="A119" s="79" t="s">
        <v>32</v>
      </c>
      <c r="B119" s="30"/>
      <c r="C119" s="150"/>
      <c r="D119" s="19"/>
      <c r="E119" s="150"/>
      <c r="F119" s="19"/>
      <c r="G119" s="150"/>
      <c r="H119" s="19"/>
      <c r="I119" s="150"/>
      <c r="J119" s="19"/>
      <c r="K119" s="150"/>
      <c r="L119" s="19"/>
      <c r="M119" s="150"/>
      <c r="N119" s="153">
        <f t="shared" si="17"/>
        <v>0</v>
      </c>
      <c r="O119" s="85"/>
      <c r="P119" s="86"/>
      <c r="R119" s="79" t="s">
        <v>32</v>
      </c>
      <c r="S119" s="30"/>
      <c r="T119" s="150"/>
      <c r="U119" s="19"/>
      <c r="V119" s="150"/>
      <c r="W119" s="19"/>
      <c r="X119" s="150"/>
      <c r="Y119" s="19"/>
      <c r="Z119" s="150"/>
      <c r="AA119" s="19"/>
      <c r="AB119" s="150"/>
      <c r="AC119" s="19"/>
      <c r="AD119" s="150"/>
      <c r="AE119" s="153">
        <f t="shared" si="18"/>
        <v>0</v>
      </c>
      <c r="AF119" s="85"/>
      <c r="AG119" s="86"/>
    </row>
    <row r="120" spans="1:33" s="10" customFormat="1" ht="18" customHeight="1" thickBot="1" x14ac:dyDescent="0.3">
      <c r="A120" s="80" t="s">
        <v>33</v>
      </c>
      <c r="B120" s="91"/>
      <c r="C120" s="155"/>
      <c r="D120" s="92"/>
      <c r="E120" s="154"/>
      <c r="F120" s="92"/>
      <c r="G120" s="154"/>
      <c r="H120" s="92"/>
      <c r="I120" s="154"/>
      <c r="J120" s="92"/>
      <c r="K120" s="154"/>
      <c r="L120" s="92"/>
      <c r="M120" s="154"/>
      <c r="N120" s="153">
        <f t="shared" si="17"/>
        <v>0</v>
      </c>
      <c r="O120" s="87"/>
      <c r="P120" s="88"/>
      <c r="R120" s="80" t="s">
        <v>33</v>
      </c>
      <c r="S120" s="30"/>
      <c r="T120" s="150"/>
      <c r="U120" s="36"/>
      <c r="V120" s="151"/>
      <c r="W120" s="36"/>
      <c r="X120" s="151"/>
      <c r="Y120" s="36"/>
      <c r="Z120" s="151"/>
      <c r="AA120" s="36"/>
      <c r="AB120" s="151"/>
      <c r="AC120" s="36"/>
      <c r="AD120" s="151"/>
      <c r="AE120" s="153">
        <f t="shared" si="18"/>
        <v>0</v>
      </c>
      <c r="AF120" s="87"/>
      <c r="AG120" s="88"/>
    </row>
    <row r="121" spans="1:33" s="9" customFormat="1" ht="18" customHeight="1" thickBot="1" x14ac:dyDescent="0.3">
      <c r="A121" s="81" t="s">
        <v>17</v>
      </c>
      <c r="B121" s="82"/>
      <c r="C121" s="147">
        <f>SUM(C109:C120)</f>
        <v>0</v>
      </c>
      <c r="D121" s="71"/>
      <c r="E121" s="147">
        <f t="shared" ref="E121:N121" si="19">SUM(E109:E120)</f>
        <v>0</v>
      </c>
      <c r="F121" s="71"/>
      <c r="G121" s="147">
        <f t="shared" si="19"/>
        <v>0</v>
      </c>
      <c r="H121" s="71"/>
      <c r="I121" s="147">
        <f t="shared" si="19"/>
        <v>0</v>
      </c>
      <c r="J121" s="71"/>
      <c r="K121" s="147">
        <f t="shared" si="19"/>
        <v>0</v>
      </c>
      <c r="L121" s="71"/>
      <c r="M121" s="147">
        <f t="shared" si="19"/>
        <v>0</v>
      </c>
      <c r="N121" s="147">
        <f t="shared" si="19"/>
        <v>0</v>
      </c>
      <c r="O121" s="33"/>
      <c r="P121" s="33"/>
      <c r="R121" s="81" t="s">
        <v>17</v>
      </c>
      <c r="S121" s="82"/>
      <c r="T121" s="147">
        <f>SUM(T109:T120)</f>
        <v>0</v>
      </c>
      <c r="U121" s="71"/>
      <c r="V121" s="147">
        <f t="shared" ref="V121:AE121" si="20">SUM(V109:V120)</f>
        <v>0</v>
      </c>
      <c r="W121" s="71"/>
      <c r="X121" s="147">
        <f t="shared" si="20"/>
        <v>0</v>
      </c>
      <c r="Y121" s="71"/>
      <c r="Z121" s="147">
        <f t="shared" si="20"/>
        <v>0</v>
      </c>
      <c r="AA121" s="71"/>
      <c r="AB121" s="147">
        <f t="shared" si="20"/>
        <v>0</v>
      </c>
      <c r="AC121" s="71"/>
      <c r="AD121" s="147">
        <f t="shared" si="20"/>
        <v>0</v>
      </c>
      <c r="AE121" s="147">
        <f t="shared" si="20"/>
        <v>0</v>
      </c>
      <c r="AF121" s="33"/>
      <c r="AG121" s="33"/>
    </row>
    <row r="123" spans="1:33" s="21" customFormat="1" ht="15.75" x14ac:dyDescent="0.25">
      <c r="A123" s="25" t="s">
        <v>34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89"/>
      <c r="P123" s="89"/>
      <c r="R123" s="25" t="s">
        <v>34</v>
      </c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89"/>
      <c r="AG123" s="89"/>
    </row>
    <row r="124" spans="1:33" s="21" customFormat="1" ht="94.5" customHeight="1" x14ac:dyDescent="0.2">
      <c r="A124" s="196" t="s">
        <v>88</v>
      </c>
      <c r="B124" s="196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89"/>
      <c r="P124" s="89"/>
      <c r="R124" s="196" t="s">
        <v>88</v>
      </c>
      <c r="S124" s="196"/>
      <c r="T124" s="196"/>
      <c r="U124" s="196"/>
      <c r="V124" s="196"/>
      <c r="W124" s="196"/>
      <c r="X124" s="196"/>
      <c r="Y124" s="196"/>
      <c r="Z124" s="196"/>
      <c r="AA124" s="196"/>
      <c r="AB124" s="196"/>
      <c r="AC124" s="196"/>
      <c r="AD124" s="196"/>
      <c r="AE124" s="196"/>
      <c r="AF124" s="89"/>
      <c r="AG124" s="89"/>
    </row>
    <row r="126" spans="1:33" ht="13.5" thickBot="1" x14ac:dyDescent="0.25"/>
    <row r="127" spans="1:33" s="10" customFormat="1" ht="29.25" customHeight="1" thickBot="1" x14ac:dyDescent="0.4">
      <c r="A127" s="31" t="s">
        <v>73</v>
      </c>
      <c r="B127" s="31"/>
      <c r="C127" s="31" t="s">
        <v>74</v>
      </c>
      <c r="D127" s="32"/>
      <c r="E127" s="32"/>
      <c r="F127" s="32"/>
      <c r="G127" s="32"/>
      <c r="H127" s="32"/>
      <c r="I127" s="45">
        <v>7</v>
      </c>
      <c r="J127" s="195" t="s">
        <v>67</v>
      </c>
      <c r="K127" s="195"/>
      <c r="L127" s="48"/>
      <c r="M127" s="49"/>
      <c r="N127" s="49"/>
      <c r="O127" s="49"/>
      <c r="P127" s="50"/>
      <c r="R127" s="31" t="s">
        <v>73</v>
      </c>
      <c r="S127" s="31"/>
      <c r="T127" s="31" t="s">
        <v>74</v>
      </c>
      <c r="U127" s="32"/>
      <c r="V127" s="32"/>
      <c r="W127" s="32"/>
      <c r="X127" s="32"/>
      <c r="Y127" s="32"/>
      <c r="Z127" s="45">
        <v>19</v>
      </c>
      <c r="AA127" s="195" t="s">
        <v>67</v>
      </c>
      <c r="AB127" s="195"/>
      <c r="AC127" s="48"/>
      <c r="AD127" s="49"/>
      <c r="AE127" s="49"/>
      <c r="AF127" s="49"/>
      <c r="AG127" s="50"/>
    </row>
    <row r="128" spans="1:33" s="34" customFormat="1" ht="9" customHeight="1" thickBot="1" x14ac:dyDescent="0.3">
      <c r="A128" s="33"/>
      <c r="B128" s="33"/>
      <c r="J128" s="35"/>
      <c r="K128" s="35"/>
      <c r="L128" s="35"/>
      <c r="M128" s="35"/>
      <c r="N128" s="35"/>
      <c r="R128" s="33"/>
      <c r="S128" s="33"/>
      <c r="AA128" s="35"/>
      <c r="AB128" s="35"/>
      <c r="AC128" s="35"/>
      <c r="AD128" s="35"/>
      <c r="AE128" s="35"/>
    </row>
    <row r="129" spans="1:33" s="11" customFormat="1" ht="32.25" thickBot="1" x14ac:dyDescent="0.3">
      <c r="A129" s="75"/>
      <c r="B129" s="76" t="s">
        <v>53</v>
      </c>
      <c r="C129" s="73" t="s">
        <v>54</v>
      </c>
      <c r="D129" s="73" t="s">
        <v>53</v>
      </c>
      <c r="E129" s="73" t="s">
        <v>54</v>
      </c>
      <c r="F129" s="73" t="s">
        <v>53</v>
      </c>
      <c r="G129" s="73" t="s">
        <v>54</v>
      </c>
      <c r="H129" s="73" t="s">
        <v>53</v>
      </c>
      <c r="I129" s="73" t="s">
        <v>54</v>
      </c>
      <c r="J129" s="73" t="s">
        <v>53</v>
      </c>
      <c r="K129" s="73" t="s">
        <v>54</v>
      </c>
      <c r="L129" s="73" t="s">
        <v>53</v>
      </c>
      <c r="M129" s="73" t="s">
        <v>54</v>
      </c>
      <c r="N129" s="77" t="s">
        <v>56</v>
      </c>
      <c r="O129" s="83" t="s">
        <v>58</v>
      </c>
      <c r="P129" s="84" t="s">
        <v>57</v>
      </c>
      <c r="R129" s="75"/>
      <c r="S129" s="76" t="s">
        <v>53</v>
      </c>
      <c r="T129" s="73" t="s">
        <v>54</v>
      </c>
      <c r="U129" s="73" t="s">
        <v>53</v>
      </c>
      <c r="V129" s="73" t="s">
        <v>54</v>
      </c>
      <c r="W129" s="73" t="s">
        <v>53</v>
      </c>
      <c r="X129" s="73" t="s">
        <v>54</v>
      </c>
      <c r="Y129" s="73" t="s">
        <v>53</v>
      </c>
      <c r="Z129" s="73" t="s">
        <v>54</v>
      </c>
      <c r="AA129" s="73" t="s">
        <v>53</v>
      </c>
      <c r="AB129" s="73" t="s">
        <v>54</v>
      </c>
      <c r="AC129" s="73" t="s">
        <v>53</v>
      </c>
      <c r="AD129" s="73" t="s">
        <v>54</v>
      </c>
      <c r="AE129" s="77" t="s">
        <v>56</v>
      </c>
      <c r="AF129" s="83" t="s">
        <v>58</v>
      </c>
      <c r="AG129" s="84" t="s">
        <v>57</v>
      </c>
    </row>
    <row r="130" spans="1:33" s="10" customFormat="1" ht="18" customHeight="1" x14ac:dyDescent="0.25">
      <c r="A130" s="78" t="s">
        <v>55</v>
      </c>
      <c r="B130" s="28"/>
      <c r="C130" s="148"/>
      <c r="D130" s="22"/>
      <c r="E130" s="148"/>
      <c r="F130" s="22"/>
      <c r="G130" s="148"/>
      <c r="H130" s="22"/>
      <c r="I130" s="148"/>
      <c r="J130" s="22"/>
      <c r="K130" s="148"/>
      <c r="L130" s="22"/>
      <c r="M130" s="148"/>
      <c r="N130" s="153">
        <f t="shared" ref="N130:N141" si="21">SUM(C130, E130, G130, I130, K130, M130)</f>
        <v>0</v>
      </c>
      <c r="O130" s="85"/>
      <c r="P130" s="86"/>
      <c r="R130" s="78" t="s">
        <v>55</v>
      </c>
      <c r="S130" s="28"/>
      <c r="T130" s="148"/>
      <c r="U130" s="22"/>
      <c r="V130" s="148"/>
      <c r="W130" s="22"/>
      <c r="X130" s="148"/>
      <c r="Y130" s="22"/>
      <c r="Z130" s="148"/>
      <c r="AA130" s="22"/>
      <c r="AB130" s="148"/>
      <c r="AC130" s="22"/>
      <c r="AD130" s="148"/>
      <c r="AE130" s="153">
        <f>SUM(T130, V130, X130, Z130, AB130, AD130)</f>
        <v>0</v>
      </c>
      <c r="AF130" s="85"/>
      <c r="AG130" s="86"/>
    </row>
    <row r="131" spans="1:33" s="10" customFormat="1" ht="18" customHeight="1" x14ac:dyDescent="0.25">
      <c r="A131" s="79" t="s">
        <v>7</v>
      </c>
      <c r="B131" s="29"/>
      <c r="C131" s="149"/>
      <c r="D131" s="16"/>
      <c r="E131" s="149"/>
      <c r="F131" s="16"/>
      <c r="G131" s="149"/>
      <c r="H131" s="16"/>
      <c r="I131" s="149"/>
      <c r="J131" s="16"/>
      <c r="K131" s="149"/>
      <c r="L131" s="16"/>
      <c r="M131" s="149"/>
      <c r="N131" s="153">
        <f t="shared" si="21"/>
        <v>0</v>
      </c>
      <c r="O131" s="85"/>
      <c r="P131" s="86"/>
      <c r="R131" s="79" t="s">
        <v>7</v>
      </c>
      <c r="S131" s="29"/>
      <c r="T131" s="149"/>
      <c r="U131" s="16"/>
      <c r="V131" s="149"/>
      <c r="W131" s="16"/>
      <c r="X131" s="149"/>
      <c r="Y131" s="16"/>
      <c r="Z131" s="149"/>
      <c r="AA131" s="16"/>
      <c r="AB131" s="149"/>
      <c r="AC131" s="16"/>
      <c r="AD131" s="149"/>
      <c r="AE131" s="153">
        <f t="shared" ref="AE131:AE141" si="22">SUM(T131, V131, X131, Z131, AB131, AD131)</f>
        <v>0</v>
      </c>
      <c r="AF131" s="85"/>
      <c r="AG131" s="86"/>
    </row>
    <row r="132" spans="1:33" s="10" customFormat="1" ht="18" customHeight="1" x14ac:dyDescent="0.25">
      <c r="A132" s="79" t="s">
        <v>24</v>
      </c>
      <c r="B132" s="29"/>
      <c r="C132" s="149"/>
      <c r="D132" s="16"/>
      <c r="E132" s="149"/>
      <c r="F132" s="16"/>
      <c r="G132" s="149"/>
      <c r="H132" s="16"/>
      <c r="I132" s="149"/>
      <c r="J132" s="16"/>
      <c r="K132" s="149"/>
      <c r="L132" s="16"/>
      <c r="M132" s="149"/>
      <c r="N132" s="153">
        <f t="shared" si="21"/>
        <v>0</v>
      </c>
      <c r="O132" s="85"/>
      <c r="P132" s="86"/>
      <c r="R132" s="79" t="s">
        <v>24</v>
      </c>
      <c r="S132" s="29"/>
      <c r="T132" s="149"/>
      <c r="U132" s="16"/>
      <c r="V132" s="149"/>
      <c r="W132" s="16"/>
      <c r="X132" s="149"/>
      <c r="Y132" s="16"/>
      <c r="Z132" s="149"/>
      <c r="AA132" s="16"/>
      <c r="AB132" s="149"/>
      <c r="AC132" s="16"/>
      <c r="AD132" s="149"/>
      <c r="AE132" s="153">
        <f t="shared" si="22"/>
        <v>0</v>
      </c>
      <c r="AF132" s="85"/>
      <c r="AG132" s="86"/>
    </row>
    <row r="133" spans="1:33" s="10" customFormat="1" ht="18" customHeight="1" x14ac:dyDescent="0.25">
      <c r="A133" s="79" t="s">
        <v>25</v>
      </c>
      <c r="B133" s="29"/>
      <c r="C133" s="149"/>
      <c r="D133" s="16"/>
      <c r="E133" s="149"/>
      <c r="F133" s="16"/>
      <c r="G133" s="149"/>
      <c r="H133" s="16"/>
      <c r="I133" s="149"/>
      <c r="J133" s="16"/>
      <c r="K133" s="149"/>
      <c r="L133" s="16"/>
      <c r="M133" s="149"/>
      <c r="N133" s="153">
        <f t="shared" si="21"/>
        <v>0</v>
      </c>
      <c r="O133" s="85"/>
      <c r="P133" s="86"/>
      <c r="R133" s="79" t="s">
        <v>25</v>
      </c>
      <c r="S133" s="29"/>
      <c r="T133" s="149"/>
      <c r="U133" s="16"/>
      <c r="V133" s="149"/>
      <c r="W133" s="16"/>
      <c r="X133" s="149"/>
      <c r="Y133" s="16"/>
      <c r="Z133" s="149"/>
      <c r="AA133" s="16"/>
      <c r="AB133" s="149"/>
      <c r="AC133" s="16"/>
      <c r="AD133" s="149"/>
      <c r="AE133" s="153">
        <f t="shared" si="22"/>
        <v>0</v>
      </c>
      <c r="AF133" s="85"/>
      <c r="AG133" s="86"/>
    </row>
    <row r="134" spans="1:33" s="10" customFormat="1" ht="18" customHeight="1" x14ac:dyDescent="0.25">
      <c r="A134" s="79" t="s">
        <v>26</v>
      </c>
      <c r="B134" s="29"/>
      <c r="C134" s="149"/>
      <c r="D134" s="16"/>
      <c r="E134" s="149"/>
      <c r="F134" s="16"/>
      <c r="G134" s="149"/>
      <c r="H134" s="16"/>
      <c r="I134" s="149"/>
      <c r="J134" s="16"/>
      <c r="K134" s="149"/>
      <c r="L134" s="16"/>
      <c r="M134" s="149"/>
      <c r="N134" s="153">
        <f t="shared" si="21"/>
        <v>0</v>
      </c>
      <c r="O134" s="85"/>
      <c r="P134" s="86"/>
      <c r="R134" s="79" t="s">
        <v>26</v>
      </c>
      <c r="S134" s="29"/>
      <c r="T134" s="149"/>
      <c r="U134" s="16"/>
      <c r="V134" s="149"/>
      <c r="W134" s="16"/>
      <c r="X134" s="149"/>
      <c r="Y134" s="16"/>
      <c r="Z134" s="149"/>
      <c r="AA134" s="16"/>
      <c r="AB134" s="149"/>
      <c r="AC134" s="16"/>
      <c r="AD134" s="149"/>
      <c r="AE134" s="153">
        <f t="shared" si="22"/>
        <v>0</v>
      </c>
      <c r="AF134" s="85"/>
      <c r="AG134" s="86"/>
    </row>
    <row r="135" spans="1:33" s="10" customFormat="1" ht="18" customHeight="1" x14ac:dyDescent="0.25">
      <c r="A135" s="79" t="s">
        <v>27</v>
      </c>
      <c r="B135" s="29"/>
      <c r="C135" s="149"/>
      <c r="D135" s="16"/>
      <c r="E135" s="149"/>
      <c r="F135" s="16"/>
      <c r="G135" s="149"/>
      <c r="H135" s="16"/>
      <c r="I135" s="149"/>
      <c r="J135" s="16"/>
      <c r="K135" s="149"/>
      <c r="L135" s="16"/>
      <c r="M135" s="149"/>
      <c r="N135" s="153">
        <f t="shared" si="21"/>
        <v>0</v>
      </c>
      <c r="O135" s="85"/>
      <c r="P135" s="86"/>
      <c r="R135" s="79" t="s">
        <v>27</v>
      </c>
      <c r="S135" s="29"/>
      <c r="T135" s="149"/>
      <c r="U135" s="16"/>
      <c r="V135" s="149"/>
      <c r="W135" s="16"/>
      <c r="X135" s="149"/>
      <c r="Y135" s="16"/>
      <c r="Z135" s="149"/>
      <c r="AA135" s="16"/>
      <c r="AB135" s="149"/>
      <c r="AC135" s="16"/>
      <c r="AD135" s="149"/>
      <c r="AE135" s="153">
        <f t="shared" si="22"/>
        <v>0</v>
      </c>
      <c r="AF135" s="85"/>
      <c r="AG135" s="86"/>
    </row>
    <row r="136" spans="1:33" s="10" customFormat="1" ht="18" customHeight="1" x14ac:dyDescent="0.25">
      <c r="A136" s="79" t="s">
        <v>28</v>
      </c>
      <c r="B136" s="29"/>
      <c r="C136" s="149"/>
      <c r="D136" s="16"/>
      <c r="E136" s="149"/>
      <c r="F136" s="16"/>
      <c r="G136" s="149"/>
      <c r="H136" s="16"/>
      <c r="I136" s="149"/>
      <c r="J136" s="16"/>
      <c r="K136" s="149"/>
      <c r="L136" s="16"/>
      <c r="M136" s="149"/>
      <c r="N136" s="153">
        <f t="shared" si="21"/>
        <v>0</v>
      </c>
      <c r="O136" s="85"/>
      <c r="P136" s="86"/>
      <c r="R136" s="79" t="s">
        <v>28</v>
      </c>
      <c r="S136" s="29"/>
      <c r="T136" s="149"/>
      <c r="U136" s="16"/>
      <c r="V136" s="149"/>
      <c r="W136" s="16"/>
      <c r="X136" s="149"/>
      <c r="Y136" s="16"/>
      <c r="Z136" s="149"/>
      <c r="AA136" s="16"/>
      <c r="AB136" s="149"/>
      <c r="AC136" s="16"/>
      <c r="AD136" s="149"/>
      <c r="AE136" s="153">
        <f t="shared" si="22"/>
        <v>0</v>
      </c>
      <c r="AF136" s="85"/>
      <c r="AG136" s="86"/>
    </row>
    <row r="137" spans="1:33" s="10" customFormat="1" ht="18" customHeight="1" x14ac:dyDescent="0.25">
      <c r="A137" s="79" t="s">
        <v>29</v>
      </c>
      <c r="B137" s="29"/>
      <c r="C137" s="149"/>
      <c r="D137" s="16"/>
      <c r="E137" s="149"/>
      <c r="F137" s="16"/>
      <c r="G137" s="149"/>
      <c r="H137" s="16"/>
      <c r="I137" s="149"/>
      <c r="J137" s="16"/>
      <c r="K137" s="149"/>
      <c r="L137" s="16"/>
      <c r="M137" s="149"/>
      <c r="N137" s="153">
        <f t="shared" si="21"/>
        <v>0</v>
      </c>
      <c r="O137" s="85"/>
      <c r="P137" s="86"/>
      <c r="R137" s="79" t="s">
        <v>29</v>
      </c>
      <c r="S137" s="29"/>
      <c r="T137" s="149"/>
      <c r="U137" s="16"/>
      <c r="V137" s="149"/>
      <c r="W137" s="16"/>
      <c r="X137" s="149"/>
      <c r="Y137" s="16"/>
      <c r="Z137" s="149"/>
      <c r="AA137" s="16"/>
      <c r="AB137" s="149"/>
      <c r="AC137" s="16"/>
      <c r="AD137" s="149"/>
      <c r="AE137" s="153">
        <f t="shared" si="22"/>
        <v>0</v>
      </c>
      <c r="AF137" s="85"/>
      <c r="AG137" s="86"/>
    </row>
    <row r="138" spans="1:33" s="10" customFormat="1" ht="18" customHeight="1" x14ac:dyDescent="0.25">
      <c r="A138" s="79" t="s">
        <v>30</v>
      </c>
      <c r="B138" s="29"/>
      <c r="C138" s="149"/>
      <c r="D138" s="16"/>
      <c r="E138" s="149"/>
      <c r="F138" s="16"/>
      <c r="G138" s="149"/>
      <c r="H138" s="16"/>
      <c r="I138" s="149"/>
      <c r="J138" s="16"/>
      <c r="K138" s="149"/>
      <c r="L138" s="16"/>
      <c r="M138" s="149"/>
      <c r="N138" s="153">
        <f t="shared" si="21"/>
        <v>0</v>
      </c>
      <c r="O138" s="85"/>
      <c r="P138" s="86"/>
      <c r="R138" s="79" t="s">
        <v>30</v>
      </c>
      <c r="S138" s="29"/>
      <c r="T138" s="149"/>
      <c r="U138" s="16"/>
      <c r="V138" s="149"/>
      <c r="W138" s="16"/>
      <c r="X138" s="149"/>
      <c r="Y138" s="16"/>
      <c r="Z138" s="149"/>
      <c r="AA138" s="16"/>
      <c r="AB138" s="149"/>
      <c r="AC138" s="16"/>
      <c r="AD138" s="149"/>
      <c r="AE138" s="153">
        <f t="shared" si="22"/>
        <v>0</v>
      </c>
      <c r="AF138" s="85"/>
      <c r="AG138" s="86"/>
    </row>
    <row r="139" spans="1:33" s="10" customFormat="1" ht="18" customHeight="1" x14ac:dyDescent="0.25">
      <c r="A139" s="79" t="s">
        <v>31</v>
      </c>
      <c r="B139" s="29"/>
      <c r="C139" s="149"/>
      <c r="D139" s="16"/>
      <c r="E139" s="149"/>
      <c r="F139" s="16"/>
      <c r="G139" s="149"/>
      <c r="H139" s="16"/>
      <c r="I139" s="149"/>
      <c r="J139" s="16"/>
      <c r="K139" s="149"/>
      <c r="L139" s="16"/>
      <c r="M139" s="149"/>
      <c r="N139" s="153">
        <f t="shared" si="21"/>
        <v>0</v>
      </c>
      <c r="O139" s="85"/>
      <c r="P139" s="86"/>
      <c r="R139" s="79" t="s">
        <v>31</v>
      </c>
      <c r="S139" s="29"/>
      <c r="T139" s="149"/>
      <c r="U139" s="16"/>
      <c r="V139" s="149"/>
      <c r="W139" s="16"/>
      <c r="X139" s="149"/>
      <c r="Y139" s="16"/>
      <c r="Z139" s="149"/>
      <c r="AA139" s="16"/>
      <c r="AB139" s="149"/>
      <c r="AC139" s="16"/>
      <c r="AD139" s="149"/>
      <c r="AE139" s="153">
        <f t="shared" si="22"/>
        <v>0</v>
      </c>
      <c r="AF139" s="85"/>
      <c r="AG139" s="86"/>
    </row>
    <row r="140" spans="1:33" s="10" customFormat="1" ht="18" customHeight="1" x14ac:dyDescent="0.25">
      <c r="A140" s="79" t="s">
        <v>32</v>
      </c>
      <c r="B140" s="30"/>
      <c r="C140" s="150"/>
      <c r="D140" s="19"/>
      <c r="E140" s="150"/>
      <c r="F140" s="19"/>
      <c r="G140" s="150"/>
      <c r="H140" s="19"/>
      <c r="I140" s="150"/>
      <c r="J140" s="19"/>
      <c r="K140" s="150"/>
      <c r="L140" s="19"/>
      <c r="M140" s="150"/>
      <c r="N140" s="153">
        <f t="shared" si="21"/>
        <v>0</v>
      </c>
      <c r="O140" s="85"/>
      <c r="P140" s="86"/>
      <c r="R140" s="79" t="s">
        <v>32</v>
      </c>
      <c r="S140" s="30"/>
      <c r="T140" s="150"/>
      <c r="U140" s="19"/>
      <c r="V140" s="150"/>
      <c r="W140" s="19"/>
      <c r="X140" s="150"/>
      <c r="Y140" s="19"/>
      <c r="Z140" s="150"/>
      <c r="AA140" s="19"/>
      <c r="AB140" s="150"/>
      <c r="AC140" s="19"/>
      <c r="AD140" s="150"/>
      <c r="AE140" s="153">
        <f t="shared" si="22"/>
        <v>0</v>
      </c>
      <c r="AF140" s="85"/>
      <c r="AG140" s="86"/>
    </row>
    <row r="141" spans="1:33" s="10" customFormat="1" ht="18" customHeight="1" thickBot="1" x14ac:dyDescent="0.3">
      <c r="A141" s="80" t="s">
        <v>33</v>
      </c>
      <c r="B141" s="30"/>
      <c r="C141" s="150"/>
      <c r="D141" s="36"/>
      <c r="E141" s="151"/>
      <c r="F141" s="36"/>
      <c r="G141" s="151"/>
      <c r="H141" s="36"/>
      <c r="I141" s="151"/>
      <c r="J141" s="36"/>
      <c r="K141" s="151"/>
      <c r="L141" s="36"/>
      <c r="M141" s="151"/>
      <c r="N141" s="153">
        <f t="shared" si="21"/>
        <v>0</v>
      </c>
      <c r="O141" s="87"/>
      <c r="P141" s="88"/>
      <c r="R141" s="80" t="s">
        <v>33</v>
      </c>
      <c r="S141" s="30"/>
      <c r="T141" s="150"/>
      <c r="U141" s="36"/>
      <c r="V141" s="151"/>
      <c r="W141" s="36"/>
      <c r="X141" s="151"/>
      <c r="Y141" s="36"/>
      <c r="Z141" s="151"/>
      <c r="AA141" s="36"/>
      <c r="AB141" s="151"/>
      <c r="AC141" s="36"/>
      <c r="AD141" s="151"/>
      <c r="AE141" s="153">
        <f t="shared" si="22"/>
        <v>0</v>
      </c>
      <c r="AF141" s="87"/>
      <c r="AG141" s="88"/>
    </row>
    <row r="142" spans="1:33" s="9" customFormat="1" ht="18" customHeight="1" thickBot="1" x14ac:dyDescent="0.3">
      <c r="A142" s="81" t="s">
        <v>17</v>
      </c>
      <c r="B142" s="82"/>
      <c r="C142" s="147">
        <f>SUM(C130:C141)</f>
        <v>0</v>
      </c>
      <c r="D142" s="71"/>
      <c r="E142" s="147">
        <f t="shared" ref="E142:N142" si="23">SUM(E130:E141)</f>
        <v>0</v>
      </c>
      <c r="F142" s="71"/>
      <c r="G142" s="147">
        <f t="shared" si="23"/>
        <v>0</v>
      </c>
      <c r="H142" s="71"/>
      <c r="I142" s="147">
        <f t="shared" si="23"/>
        <v>0</v>
      </c>
      <c r="J142" s="71"/>
      <c r="K142" s="147">
        <f t="shared" si="23"/>
        <v>0</v>
      </c>
      <c r="L142" s="71"/>
      <c r="M142" s="147">
        <f t="shared" si="23"/>
        <v>0</v>
      </c>
      <c r="N142" s="147">
        <f t="shared" si="23"/>
        <v>0</v>
      </c>
      <c r="O142" s="33"/>
      <c r="P142" s="33"/>
      <c r="R142" s="81" t="s">
        <v>17</v>
      </c>
      <c r="S142" s="82"/>
      <c r="T142" s="147">
        <f>SUM(T130:T141)</f>
        <v>0</v>
      </c>
      <c r="U142" s="71"/>
      <c r="V142" s="147">
        <f t="shared" ref="V142:AE142" si="24">SUM(V130:V141)</f>
        <v>0</v>
      </c>
      <c r="W142" s="71"/>
      <c r="X142" s="147">
        <f t="shared" si="24"/>
        <v>0</v>
      </c>
      <c r="Y142" s="71"/>
      <c r="Z142" s="147">
        <f t="shared" si="24"/>
        <v>0</v>
      </c>
      <c r="AA142" s="71"/>
      <c r="AB142" s="147">
        <f t="shared" si="24"/>
        <v>0</v>
      </c>
      <c r="AC142" s="71"/>
      <c r="AD142" s="147">
        <f t="shared" si="24"/>
        <v>0</v>
      </c>
      <c r="AE142" s="147">
        <f t="shared" si="24"/>
        <v>0</v>
      </c>
      <c r="AF142" s="33"/>
      <c r="AG142" s="33"/>
    </row>
    <row r="144" spans="1:33" s="21" customFormat="1" ht="15.75" x14ac:dyDescent="0.25">
      <c r="A144" s="25" t="s">
        <v>34</v>
      </c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89"/>
      <c r="P144" s="89"/>
      <c r="R144" s="25" t="s">
        <v>34</v>
      </c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89"/>
      <c r="AG144" s="89"/>
    </row>
    <row r="145" spans="1:33" s="21" customFormat="1" ht="90" customHeight="1" x14ac:dyDescent="0.2">
      <c r="A145" s="196" t="s">
        <v>88</v>
      </c>
      <c r="B145" s="196"/>
      <c r="C145" s="196"/>
      <c r="D145" s="196"/>
      <c r="E145" s="196"/>
      <c r="F145" s="196"/>
      <c r="G145" s="196"/>
      <c r="H145" s="196"/>
      <c r="I145" s="196"/>
      <c r="J145" s="196"/>
      <c r="K145" s="196"/>
      <c r="L145" s="196"/>
      <c r="M145" s="196"/>
      <c r="N145" s="196"/>
      <c r="O145" s="89"/>
      <c r="P145" s="89"/>
      <c r="R145" s="196" t="s">
        <v>88</v>
      </c>
      <c r="S145" s="196"/>
      <c r="T145" s="196"/>
      <c r="U145" s="196"/>
      <c r="V145" s="196"/>
      <c r="W145" s="196"/>
      <c r="X145" s="196"/>
      <c r="Y145" s="196"/>
      <c r="Z145" s="196"/>
      <c r="AA145" s="196"/>
      <c r="AB145" s="196"/>
      <c r="AC145" s="196"/>
      <c r="AD145" s="196"/>
      <c r="AE145" s="196"/>
      <c r="AF145" s="89"/>
      <c r="AG145" s="89"/>
    </row>
    <row r="147" spans="1:33" ht="13.5" thickBot="1" x14ac:dyDescent="0.25"/>
    <row r="148" spans="1:33" s="10" customFormat="1" ht="29.25" customHeight="1" thickBot="1" x14ac:dyDescent="0.4">
      <c r="A148" s="31" t="s">
        <v>73</v>
      </c>
      <c r="B148" s="31"/>
      <c r="C148" s="31" t="s">
        <v>74</v>
      </c>
      <c r="D148" s="32"/>
      <c r="E148" s="32"/>
      <c r="F148" s="32"/>
      <c r="G148" s="32"/>
      <c r="H148" s="32"/>
      <c r="I148" s="45">
        <v>8</v>
      </c>
      <c r="J148" s="195" t="s">
        <v>67</v>
      </c>
      <c r="K148" s="195"/>
      <c r="L148" s="48"/>
      <c r="M148" s="49"/>
      <c r="N148" s="49"/>
      <c r="O148" s="49"/>
      <c r="P148" s="50"/>
      <c r="R148" s="31" t="s">
        <v>73</v>
      </c>
      <c r="S148" s="31"/>
      <c r="T148" s="31" t="s">
        <v>74</v>
      </c>
      <c r="U148" s="32"/>
      <c r="V148" s="32"/>
      <c r="W148" s="32"/>
      <c r="X148" s="32"/>
      <c r="Y148" s="32"/>
      <c r="Z148" s="45">
        <v>20</v>
      </c>
      <c r="AA148" s="195" t="s">
        <v>67</v>
      </c>
      <c r="AB148" s="195"/>
      <c r="AC148" s="48"/>
      <c r="AD148" s="49"/>
      <c r="AE148" s="49"/>
      <c r="AF148" s="49"/>
      <c r="AG148" s="50"/>
    </row>
    <row r="149" spans="1:33" s="34" customFormat="1" ht="9" customHeight="1" thickBot="1" x14ac:dyDescent="0.3">
      <c r="A149" s="33"/>
      <c r="B149" s="33"/>
      <c r="J149" s="35"/>
      <c r="K149" s="35"/>
      <c r="L149" s="35"/>
      <c r="M149" s="35"/>
      <c r="N149" s="35"/>
      <c r="R149" s="33"/>
      <c r="S149" s="33"/>
      <c r="AA149" s="35"/>
      <c r="AB149" s="35"/>
      <c r="AC149" s="35"/>
      <c r="AD149" s="35"/>
      <c r="AE149" s="35"/>
    </row>
    <row r="150" spans="1:33" s="11" customFormat="1" ht="32.25" thickBot="1" x14ac:dyDescent="0.3">
      <c r="A150" s="75"/>
      <c r="B150" s="76" t="s">
        <v>53</v>
      </c>
      <c r="C150" s="73" t="s">
        <v>54</v>
      </c>
      <c r="D150" s="73" t="s">
        <v>53</v>
      </c>
      <c r="E150" s="73" t="s">
        <v>54</v>
      </c>
      <c r="F150" s="73" t="s">
        <v>53</v>
      </c>
      <c r="G150" s="73" t="s">
        <v>54</v>
      </c>
      <c r="H150" s="73" t="s">
        <v>53</v>
      </c>
      <c r="I150" s="73" t="s">
        <v>54</v>
      </c>
      <c r="J150" s="73" t="s">
        <v>53</v>
      </c>
      <c r="K150" s="73" t="s">
        <v>54</v>
      </c>
      <c r="L150" s="73"/>
      <c r="M150" s="73" t="s">
        <v>54</v>
      </c>
      <c r="N150" s="77" t="s">
        <v>56</v>
      </c>
      <c r="O150" s="83" t="s">
        <v>58</v>
      </c>
      <c r="P150" s="84" t="s">
        <v>57</v>
      </c>
      <c r="R150" s="75"/>
      <c r="S150" s="76" t="s">
        <v>53</v>
      </c>
      <c r="T150" s="73" t="s">
        <v>54</v>
      </c>
      <c r="U150" s="73" t="s">
        <v>53</v>
      </c>
      <c r="V150" s="73" t="s">
        <v>54</v>
      </c>
      <c r="W150" s="73" t="s">
        <v>53</v>
      </c>
      <c r="X150" s="73" t="s">
        <v>54</v>
      </c>
      <c r="Y150" s="73" t="s">
        <v>53</v>
      </c>
      <c r="Z150" s="73" t="s">
        <v>54</v>
      </c>
      <c r="AA150" s="73" t="s">
        <v>53</v>
      </c>
      <c r="AB150" s="73" t="s">
        <v>54</v>
      </c>
      <c r="AC150" s="73" t="s">
        <v>53</v>
      </c>
      <c r="AD150" s="73" t="s">
        <v>54</v>
      </c>
      <c r="AE150" s="77" t="s">
        <v>56</v>
      </c>
      <c r="AF150" s="83" t="s">
        <v>58</v>
      </c>
      <c r="AG150" s="84" t="s">
        <v>57</v>
      </c>
    </row>
    <row r="151" spans="1:33" s="10" customFormat="1" ht="18" customHeight="1" x14ac:dyDescent="0.25">
      <c r="A151" s="78" t="s">
        <v>55</v>
      </c>
      <c r="B151" s="28"/>
      <c r="C151" s="148"/>
      <c r="D151" s="22"/>
      <c r="E151" s="148"/>
      <c r="F151" s="22"/>
      <c r="G151" s="148"/>
      <c r="H151" s="22"/>
      <c r="I151" s="148"/>
      <c r="J151" s="22"/>
      <c r="K151" s="148"/>
      <c r="L151" s="22"/>
      <c r="M151" s="148"/>
      <c r="N151" s="153">
        <f t="shared" ref="N151:N162" si="25">SUM(C151, E151, G151, I151, K151, M151)</f>
        <v>0</v>
      </c>
      <c r="O151" s="85"/>
      <c r="P151" s="86"/>
      <c r="R151" s="78" t="s">
        <v>55</v>
      </c>
      <c r="S151" s="28"/>
      <c r="T151" s="148"/>
      <c r="U151" s="22"/>
      <c r="V151" s="148"/>
      <c r="W151" s="22"/>
      <c r="X151" s="148"/>
      <c r="Y151" s="22"/>
      <c r="Z151" s="148"/>
      <c r="AA151" s="22"/>
      <c r="AB151" s="148"/>
      <c r="AC151" s="22"/>
      <c r="AD151" s="148"/>
      <c r="AE151" s="153">
        <f>SUM(T151, V151, X151, Z151, AB151, AD151)</f>
        <v>0</v>
      </c>
      <c r="AF151" s="85"/>
      <c r="AG151" s="86"/>
    </row>
    <row r="152" spans="1:33" s="10" customFormat="1" ht="18" customHeight="1" x14ac:dyDescent="0.25">
      <c r="A152" s="79" t="s">
        <v>7</v>
      </c>
      <c r="B152" s="29"/>
      <c r="C152" s="149"/>
      <c r="D152" s="16"/>
      <c r="E152" s="149"/>
      <c r="F152" s="16"/>
      <c r="G152" s="149"/>
      <c r="H152" s="16"/>
      <c r="I152" s="149"/>
      <c r="J152" s="16"/>
      <c r="K152" s="149"/>
      <c r="L152" s="16"/>
      <c r="M152" s="149"/>
      <c r="N152" s="153">
        <f t="shared" si="25"/>
        <v>0</v>
      </c>
      <c r="O152" s="85"/>
      <c r="P152" s="86"/>
      <c r="R152" s="79" t="s">
        <v>7</v>
      </c>
      <c r="S152" s="29"/>
      <c r="T152" s="149"/>
      <c r="U152" s="16"/>
      <c r="V152" s="149"/>
      <c r="W152" s="16"/>
      <c r="X152" s="149"/>
      <c r="Y152" s="16"/>
      <c r="Z152" s="149"/>
      <c r="AA152" s="16"/>
      <c r="AB152" s="149"/>
      <c r="AC152" s="16"/>
      <c r="AD152" s="149"/>
      <c r="AE152" s="153">
        <f t="shared" ref="AE152:AE162" si="26">SUM(T152, V152, X152, Z152, AB152, AD152)</f>
        <v>0</v>
      </c>
      <c r="AF152" s="85"/>
      <c r="AG152" s="86"/>
    </row>
    <row r="153" spans="1:33" s="10" customFormat="1" ht="18" customHeight="1" x14ac:dyDescent="0.25">
      <c r="A153" s="79" t="s">
        <v>24</v>
      </c>
      <c r="B153" s="29"/>
      <c r="C153" s="149"/>
      <c r="D153" s="16"/>
      <c r="E153" s="149"/>
      <c r="F153" s="16"/>
      <c r="G153" s="149"/>
      <c r="H153" s="16"/>
      <c r="I153" s="149"/>
      <c r="J153" s="16"/>
      <c r="K153" s="149"/>
      <c r="L153" s="16"/>
      <c r="M153" s="149"/>
      <c r="N153" s="153">
        <f t="shared" si="25"/>
        <v>0</v>
      </c>
      <c r="O153" s="85"/>
      <c r="P153" s="86"/>
      <c r="R153" s="79" t="s">
        <v>24</v>
      </c>
      <c r="S153" s="29"/>
      <c r="T153" s="149"/>
      <c r="U153" s="16"/>
      <c r="V153" s="149"/>
      <c r="W153" s="16"/>
      <c r="X153" s="149"/>
      <c r="Y153" s="16"/>
      <c r="Z153" s="149"/>
      <c r="AA153" s="16"/>
      <c r="AB153" s="149"/>
      <c r="AC153" s="16"/>
      <c r="AD153" s="149"/>
      <c r="AE153" s="153">
        <f t="shared" si="26"/>
        <v>0</v>
      </c>
      <c r="AF153" s="85"/>
      <c r="AG153" s="86"/>
    </row>
    <row r="154" spans="1:33" s="10" customFormat="1" ht="18" customHeight="1" x14ac:dyDescent="0.25">
      <c r="A154" s="79" t="s">
        <v>25</v>
      </c>
      <c r="B154" s="29"/>
      <c r="C154" s="149"/>
      <c r="D154" s="16"/>
      <c r="E154" s="149"/>
      <c r="F154" s="16"/>
      <c r="G154" s="149"/>
      <c r="H154" s="16"/>
      <c r="I154" s="149"/>
      <c r="J154" s="16"/>
      <c r="K154" s="149"/>
      <c r="L154" s="16"/>
      <c r="M154" s="149"/>
      <c r="N154" s="153">
        <f t="shared" si="25"/>
        <v>0</v>
      </c>
      <c r="O154" s="85"/>
      <c r="P154" s="86"/>
      <c r="R154" s="79" t="s">
        <v>25</v>
      </c>
      <c r="S154" s="29"/>
      <c r="T154" s="149"/>
      <c r="U154" s="16"/>
      <c r="V154" s="149"/>
      <c r="W154" s="16"/>
      <c r="X154" s="149"/>
      <c r="Y154" s="16"/>
      <c r="Z154" s="149"/>
      <c r="AA154" s="16"/>
      <c r="AB154" s="149"/>
      <c r="AC154" s="16"/>
      <c r="AD154" s="149"/>
      <c r="AE154" s="153">
        <f t="shared" si="26"/>
        <v>0</v>
      </c>
      <c r="AF154" s="85"/>
      <c r="AG154" s="86"/>
    </row>
    <row r="155" spans="1:33" s="10" customFormat="1" ht="18" customHeight="1" x14ac:dyDescent="0.25">
      <c r="A155" s="79" t="s">
        <v>26</v>
      </c>
      <c r="B155" s="29"/>
      <c r="C155" s="149"/>
      <c r="D155" s="16"/>
      <c r="E155" s="149"/>
      <c r="F155" s="16"/>
      <c r="G155" s="149"/>
      <c r="H155" s="16"/>
      <c r="I155" s="149"/>
      <c r="J155" s="16"/>
      <c r="K155" s="149"/>
      <c r="L155" s="16"/>
      <c r="M155" s="149"/>
      <c r="N155" s="153">
        <f t="shared" si="25"/>
        <v>0</v>
      </c>
      <c r="O155" s="85"/>
      <c r="P155" s="86"/>
      <c r="R155" s="79" t="s">
        <v>26</v>
      </c>
      <c r="S155" s="29"/>
      <c r="T155" s="149"/>
      <c r="U155" s="16"/>
      <c r="V155" s="149"/>
      <c r="W155" s="16"/>
      <c r="X155" s="149"/>
      <c r="Y155" s="16"/>
      <c r="Z155" s="149"/>
      <c r="AA155" s="16"/>
      <c r="AB155" s="149"/>
      <c r="AC155" s="16"/>
      <c r="AD155" s="149"/>
      <c r="AE155" s="153">
        <f t="shared" si="26"/>
        <v>0</v>
      </c>
      <c r="AF155" s="85"/>
      <c r="AG155" s="86"/>
    </row>
    <row r="156" spans="1:33" s="10" customFormat="1" ht="18" customHeight="1" x14ac:dyDescent="0.25">
      <c r="A156" s="79" t="s">
        <v>27</v>
      </c>
      <c r="B156" s="29"/>
      <c r="C156" s="149"/>
      <c r="D156" s="16"/>
      <c r="E156" s="149"/>
      <c r="F156" s="16"/>
      <c r="G156" s="149"/>
      <c r="H156" s="16"/>
      <c r="I156" s="149"/>
      <c r="J156" s="16"/>
      <c r="K156" s="149"/>
      <c r="L156" s="16"/>
      <c r="M156" s="149"/>
      <c r="N156" s="153">
        <f t="shared" si="25"/>
        <v>0</v>
      </c>
      <c r="O156" s="85"/>
      <c r="P156" s="86"/>
      <c r="R156" s="79" t="s">
        <v>27</v>
      </c>
      <c r="S156" s="29"/>
      <c r="T156" s="149"/>
      <c r="U156" s="16"/>
      <c r="V156" s="149"/>
      <c r="W156" s="16"/>
      <c r="X156" s="149"/>
      <c r="Y156" s="16"/>
      <c r="Z156" s="149"/>
      <c r="AA156" s="16"/>
      <c r="AB156" s="149"/>
      <c r="AC156" s="16"/>
      <c r="AD156" s="149"/>
      <c r="AE156" s="153">
        <f t="shared" si="26"/>
        <v>0</v>
      </c>
      <c r="AF156" s="85"/>
      <c r="AG156" s="86"/>
    </row>
    <row r="157" spans="1:33" s="10" customFormat="1" ht="18" customHeight="1" x14ac:dyDescent="0.25">
      <c r="A157" s="79" t="s">
        <v>28</v>
      </c>
      <c r="B157" s="29"/>
      <c r="C157" s="149"/>
      <c r="D157" s="16"/>
      <c r="E157" s="149"/>
      <c r="F157" s="16"/>
      <c r="G157" s="149"/>
      <c r="H157" s="16"/>
      <c r="I157" s="149"/>
      <c r="J157" s="16"/>
      <c r="K157" s="149"/>
      <c r="L157" s="16"/>
      <c r="M157" s="149"/>
      <c r="N157" s="153">
        <f t="shared" si="25"/>
        <v>0</v>
      </c>
      <c r="O157" s="85"/>
      <c r="P157" s="86"/>
      <c r="R157" s="79" t="s">
        <v>28</v>
      </c>
      <c r="S157" s="29"/>
      <c r="T157" s="149"/>
      <c r="U157" s="16"/>
      <c r="V157" s="149"/>
      <c r="W157" s="16"/>
      <c r="X157" s="149"/>
      <c r="Y157" s="16"/>
      <c r="Z157" s="149"/>
      <c r="AA157" s="16"/>
      <c r="AB157" s="149"/>
      <c r="AC157" s="16"/>
      <c r="AD157" s="149"/>
      <c r="AE157" s="153">
        <f t="shared" si="26"/>
        <v>0</v>
      </c>
      <c r="AF157" s="85"/>
      <c r="AG157" s="86"/>
    </row>
    <row r="158" spans="1:33" s="10" customFormat="1" ht="18" customHeight="1" x14ac:dyDescent="0.25">
      <c r="A158" s="79" t="s">
        <v>29</v>
      </c>
      <c r="B158" s="29"/>
      <c r="C158" s="149"/>
      <c r="D158" s="16"/>
      <c r="E158" s="149"/>
      <c r="F158" s="16"/>
      <c r="G158" s="149"/>
      <c r="H158" s="16"/>
      <c r="I158" s="149"/>
      <c r="J158" s="16"/>
      <c r="K158" s="149"/>
      <c r="L158" s="16"/>
      <c r="M158" s="149"/>
      <c r="N158" s="153">
        <f t="shared" si="25"/>
        <v>0</v>
      </c>
      <c r="O158" s="85"/>
      <c r="P158" s="86"/>
      <c r="R158" s="79" t="s">
        <v>29</v>
      </c>
      <c r="S158" s="29"/>
      <c r="T158" s="149"/>
      <c r="U158" s="16"/>
      <c r="V158" s="149"/>
      <c r="W158" s="16"/>
      <c r="X158" s="149"/>
      <c r="Y158" s="16"/>
      <c r="Z158" s="149"/>
      <c r="AA158" s="16"/>
      <c r="AB158" s="149"/>
      <c r="AC158" s="16"/>
      <c r="AD158" s="149"/>
      <c r="AE158" s="153">
        <f t="shared" si="26"/>
        <v>0</v>
      </c>
      <c r="AF158" s="85"/>
      <c r="AG158" s="86"/>
    </row>
    <row r="159" spans="1:33" s="10" customFormat="1" ht="18" customHeight="1" x14ac:dyDescent="0.25">
      <c r="A159" s="79" t="s">
        <v>30</v>
      </c>
      <c r="B159" s="29"/>
      <c r="C159" s="149"/>
      <c r="D159" s="16"/>
      <c r="E159" s="149"/>
      <c r="F159" s="16"/>
      <c r="G159" s="149"/>
      <c r="H159" s="16"/>
      <c r="I159" s="149"/>
      <c r="J159" s="16"/>
      <c r="K159" s="149"/>
      <c r="L159" s="16"/>
      <c r="M159" s="149"/>
      <c r="N159" s="153">
        <f t="shared" si="25"/>
        <v>0</v>
      </c>
      <c r="O159" s="85"/>
      <c r="P159" s="86"/>
      <c r="R159" s="79" t="s">
        <v>30</v>
      </c>
      <c r="S159" s="29"/>
      <c r="T159" s="149"/>
      <c r="U159" s="16"/>
      <c r="V159" s="149"/>
      <c r="W159" s="16"/>
      <c r="X159" s="149"/>
      <c r="Y159" s="16"/>
      <c r="Z159" s="149"/>
      <c r="AA159" s="16"/>
      <c r="AB159" s="149"/>
      <c r="AC159" s="16"/>
      <c r="AD159" s="149"/>
      <c r="AE159" s="153">
        <f t="shared" si="26"/>
        <v>0</v>
      </c>
      <c r="AF159" s="85"/>
      <c r="AG159" s="86"/>
    </row>
    <row r="160" spans="1:33" s="10" customFormat="1" ht="18" customHeight="1" x14ac:dyDescent="0.25">
      <c r="A160" s="79" t="s">
        <v>31</v>
      </c>
      <c r="B160" s="29"/>
      <c r="C160" s="149"/>
      <c r="D160" s="16"/>
      <c r="E160" s="149"/>
      <c r="F160" s="16"/>
      <c r="G160" s="149"/>
      <c r="H160" s="16"/>
      <c r="I160" s="149"/>
      <c r="J160" s="16"/>
      <c r="K160" s="149"/>
      <c r="L160" s="16"/>
      <c r="M160" s="149"/>
      <c r="N160" s="153">
        <f t="shared" si="25"/>
        <v>0</v>
      </c>
      <c r="O160" s="85"/>
      <c r="P160" s="86"/>
      <c r="R160" s="79" t="s">
        <v>31</v>
      </c>
      <c r="S160" s="29"/>
      <c r="T160" s="149"/>
      <c r="U160" s="16"/>
      <c r="V160" s="149"/>
      <c r="W160" s="16"/>
      <c r="X160" s="149"/>
      <c r="Y160" s="16"/>
      <c r="Z160" s="149"/>
      <c r="AA160" s="16"/>
      <c r="AB160" s="149"/>
      <c r="AC160" s="16"/>
      <c r="AD160" s="149"/>
      <c r="AE160" s="153">
        <f t="shared" si="26"/>
        <v>0</v>
      </c>
      <c r="AF160" s="85"/>
      <c r="AG160" s="86"/>
    </row>
    <row r="161" spans="1:33" s="10" customFormat="1" ht="18" customHeight="1" x14ac:dyDescent="0.25">
      <c r="A161" s="79" t="s">
        <v>32</v>
      </c>
      <c r="B161" s="30"/>
      <c r="C161" s="150"/>
      <c r="D161" s="19"/>
      <c r="E161" s="150"/>
      <c r="F161" s="19"/>
      <c r="G161" s="150"/>
      <c r="H161" s="19"/>
      <c r="I161" s="150"/>
      <c r="J161" s="19"/>
      <c r="K161" s="150"/>
      <c r="L161" s="19"/>
      <c r="M161" s="150"/>
      <c r="N161" s="153">
        <f t="shared" si="25"/>
        <v>0</v>
      </c>
      <c r="O161" s="85"/>
      <c r="P161" s="86"/>
      <c r="R161" s="79" t="s">
        <v>32</v>
      </c>
      <c r="S161" s="30"/>
      <c r="T161" s="150"/>
      <c r="U161" s="19"/>
      <c r="V161" s="150"/>
      <c r="W161" s="19"/>
      <c r="X161" s="150"/>
      <c r="Y161" s="19"/>
      <c r="Z161" s="150"/>
      <c r="AA161" s="19"/>
      <c r="AB161" s="150"/>
      <c r="AC161" s="19"/>
      <c r="AD161" s="150"/>
      <c r="AE161" s="153">
        <f t="shared" si="26"/>
        <v>0</v>
      </c>
      <c r="AF161" s="85"/>
      <c r="AG161" s="86"/>
    </row>
    <row r="162" spans="1:33" s="10" customFormat="1" ht="18" customHeight="1" thickBot="1" x14ac:dyDescent="0.3">
      <c r="A162" s="80" t="s">
        <v>33</v>
      </c>
      <c r="B162" s="30"/>
      <c r="C162" s="150"/>
      <c r="D162" s="36"/>
      <c r="E162" s="151"/>
      <c r="F162" s="36"/>
      <c r="G162" s="151"/>
      <c r="H162" s="36"/>
      <c r="I162" s="151"/>
      <c r="J162" s="36"/>
      <c r="K162" s="151"/>
      <c r="L162" s="36"/>
      <c r="M162" s="151"/>
      <c r="N162" s="153">
        <f t="shared" si="25"/>
        <v>0</v>
      </c>
      <c r="O162" s="87"/>
      <c r="P162" s="88"/>
      <c r="R162" s="80" t="s">
        <v>33</v>
      </c>
      <c r="S162" s="30"/>
      <c r="T162" s="150"/>
      <c r="U162" s="36"/>
      <c r="V162" s="151"/>
      <c r="W162" s="36"/>
      <c r="X162" s="151"/>
      <c r="Y162" s="36"/>
      <c r="Z162" s="151"/>
      <c r="AA162" s="36"/>
      <c r="AB162" s="151"/>
      <c r="AC162" s="36"/>
      <c r="AD162" s="151"/>
      <c r="AE162" s="153">
        <f t="shared" si="26"/>
        <v>0</v>
      </c>
      <c r="AF162" s="87"/>
      <c r="AG162" s="88"/>
    </row>
    <row r="163" spans="1:33" s="9" customFormat="1" ht="18" customHeight="1" thickBot="1" x14ac:dyDescent="0.3">
      <c r="A163" s="81" t="s">
        <v>17</v>
      </c>
      <c r="B163" s="82"/>
      <c r="C163" s="147">
        <f>SUM(C151:C162)</f>
        <v>0</v>
      </c>
      <c r="D163" s="71"/>
      <c r="E163" s="147">
        <f t="shared" ref="E163:N163" si="27">SUM(E151:E162)</f>
        <v>0</v>
      </c>
      <c r="F163" s="71"/>
      <c r="G163" s="147">
        <f t="shared" si="27"/>
        <v>0</v>
      </c>
      <c r="H163" s="71"/>
      <c r="I163" s="147">
        <f t="shared" si="27"/>
        <v>0</v>
      </c>
      <c r="J163" s="71"/>
      <c r="K163" s="147">
        <f t="shared" si="27"/>
        <v>0</v>
      </c>
      <c r="L163" s="71"/>
      <c r="M163" s="147">
        <f t="shared" si="27"/>
        <v>0</v>
      </c>
      <c r="N163" s="147">
        <f t="shared" si="27"/>
        <v>0</v>
      </c>
      <c r="O163" s="33"/>
      <c r="P163" s="33"/>
      <c r="R163" s="81" t="s">
        <v>17</v>
      </c>
      <c r="S163" s="82"/>
      <c r="T163" s="147">
        <f>SUM(T151:T162)</f>
        <v>0</v>
      </c>
      <c r="U163" s="71"/>
      <c r="V163" s="147">
        <f t="shared" ref="V163:AE163" si="28">SUM(V151:V162)</f>
        <v>0</v>
      </c>
      <c r="W163" s="71"/>
      <c r="X163" s="147">
        <f t="shared" si="28"/>
        <v>0</v>
      </c>
      <c r="Y163" s="71"/>
      <c r="Z163" s="147">
        <f t="shared" si="28"/>
        <v>0</v>
      </c>
      <c r="AA163" s="71"/>
      <c r="AB163" s="147">
        <f t="shared" si="28"/>
        <v>0</v>
      </c>
      <c r="AC163" s="71"/>
      <c r="AD163" s="147">
        <f t="shared" si="28"/>
        <v>0</v>
      </c>
      <c r="AE163" s="147">
        <f t="shared" si="28"/>
        <v>0</v>
      </c>
      <c r="AF163" s="33"/>
      <c r="AG163" s="33"/>
    </row>
    <row r="164" spans="1:33" x14ac:dyDescent="0.2">
      <c r="K164" s="152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</row>
    <row r="165" spans="1:33" s="21" customFormat="1" ht="15.75" x14ac:dyDescent="0.25">
      <c r="A165" s="25" t="s">
        <v>34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89"/>
      <c r="P165" s="89"/>
      <c r="R165" s="25" t="s">
        <v>34</v>
      </c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89"/>
      <c r="AG165" s="89"/>
    </row>
    <row r="166" spans="1:33" s="21" customFormat="1" ht="80.25" customHeight="1" x14ac:dyDescent="0.2">
      <c r="A166" s="196" t="s">
        <v>88</v>
      </c>
      <c r="B166" s="196"/>
      <c r="C166" s="196"/>
      <c r="D166" s="196"/>
      <c r="E166" s="196"/>
      <c r="F166" s="196"/>
      <c r="G166" s="196"/>
      <c r="H166" s="196"/>
      <c r="I166" s="196"/>
      <c r="J166" s="196"/>
      <c r="K166" s="196"/>
      <c r="L166" s="196"/>
      <c r="M166" s="196"/>
      <c r="N166" s="196"/>
      <c r="O166" s="89"/>
      <c r="P166" s="89"/>
      <c r="R166" s="196" t="s">
        <v>88</v>
      </c>
      <c r="S166" s="196"/>
      <c r="T166" s="196"/>
      <c r="U166" s="196"/>
      <c r="V166" s="196"/>
      <c r="W166" s="196"/>
      <c r="X166" s="196"/>
      <c r="Y166" s="196"/>
      <c r="Z166" s="196"/>
      <c r="AA166" s="196"/>
      <c r="AB166" s="196"/>
      <c r="AC166" s="196"/>
      <c r="AD166" s="196"/>
      <c r="AE166" s="196"/>
      <c r="AF166" s="89"/>
      <c r="AG166" s="89"/>
    </row>
    <row r="168" spans="1:33" ht="13.5" thickBot="1" x14ac:dyDescent="0.25"/>
    <row r="169" spans="1:33" s="10" customFormat="1" ht="29.25" customHeight="1" thickBot="1" x14ac:dyDescent="0.4">
      <c r="A169" s="31" t="s">
        <v>73</v>
      </c>
      <c r="B169" s="31"/>
      <c r="C169" s="31" t="s">
        <v>74</v>
      </c>
      <c r="D169" s="32"/>
      <c r="E169" s="32"/>
      <c r="F169" s="32"/>
      <c r="G169" s="32"/>
      <c r="H169" s="32"/>
      <c r="I169" s="45">
        <v>9</v>
      </c>
      <c r="J169" s="195" t="s">
        <v>67</v>
      </c>
      <c r="K169" s="195"/>
      <c r="L169" s="48"/>
      <c r="M169" s="49"/>
      <c r="N169" s="49"/>
      <c r="O169" s="49"/>
      <c r="P169" s="50"/>
      <c r="R169" s="31" t="s">
        <v>73</v>
      </c>
      <c r="S169" s="31"/>
      <c r="T169" s="31" t="s">
        <v>74</v>
      </c>
      <c r="U169" s="32"/>
      <c r="V169" s="32"/>
      <c r="W169" s="32"/>
      <c r="X169" s="32"/>
      <c r="Y169" s="32"/>
      <c r="Z169" s="45">
        <v>21</v>
      </c>
      <c r="AA169" s="195" t="s">
        <v>67</v>
      </c>
      <c r="AB169" s="195"/>
      <c r="AC169" s="48"/>
      <c r="AD169" s="49"/>
      <c r="AE169" s="49"/>
      <c r="AF169" s="49"/>
      <c r="AG169" s="50"/>
    </row>
    <row r="170" spans="1:33" s="34" customFormat="1" ht="9" customHeight="1" thickBot="1" x14ac:dyDescent="0.3">
      <c r="A170" s="33"/>
      <c r="B170" s="33"/>
      <c r="J170" s="35"/>
      <c r="K170" s="35"/>
      <c r="L170" s="35"/>
      <c r="M170" s="35"/>
      <c r="N170" s="35"/>
      <c r="R170" s="33"/>
      <c r="S170" s="33"/>
      <c r="AA170" s="35"/>
      <c r="AB170" s="35"/>
      <c r="AC170" s="35"/>
      <c r="AD170" s="35"/>
      <c r="AE170" s="35"/>
    </row>
    <row r="171" spans="1:33" s="11" customFormat="1" ht="32.25" thickBot="1" x14ac:dyDescent="0.3">
      <c r="A171" s="75"/>
      <c r="B171" s="76" t="s">
        <v>53</v>
      </c>
      <c r="C171" s="73" t="s">
        <v>54</v>
      </c>
      <c r="D171" s="73" t="s">
        <v>53</v>
      </c>
      <c r="E171" s="73" t="s">
        <v>54</v>
      </c>
      <c r="F171" s="73" t="s">
        <v>53</v>
      </c>
      <c r="G171" s="73" t="s">
        <v>54</v>
      </c>
      <c r="H171" s="73" t="s">
        <v>53</v>
      </c>
      <c r="I171" s="73" t="s">
        <v>54</v>
      </c>
      <c r="J171" s="73" t="s">
        <v>53</v>
      </c>
      <c r="K171" s="73" t="s">
        <v>54</v>
      </c>
      <c r="L171" s="73" t="s">
        <v>53</v>
      </c>
      <c r="M171" s="73" t="s">
        <v>54</v>
      </c>
      <c r="N171" s="77" t="s">
        <v>56</v>
      </c>
      <c r="O171" s="83" t="s">
        <v>58</v>
      </c>
      <c r="P171" s="84" t="s">
        <v>57</v>
      </c>
      <c r="R171" s="75"/>
      <c r="S171" s="76" t="s">
        <v>53</v>
      </c>
      <c r="T171" s="73" t="s">
        <v>54</v>
      </c>
      <c r="U171" s="73" t="s">
        <v>53</v>
      </c>
      <c r="V171" s="73" t="s">
        <v>54</v>
      </c>
      <c r="W171" s="73" t="s">
        <v>53</v>
      </c>
      <c r="X171" s="73" t="s">
        <v>54</v>
      </c>
      <c r="Y171" s="73" t="s">
        <v>53</v>
      </c>
      <c r="Z171" s="73" t="s">
        <v>54</v>
      </c>
      <c r="AA171" s="73" t="s">
        <v>53</v>
      </c>
      <c r="AB171" s="73" t="s">
        <v>54</v>
      </c>
      <c r="AC171" s="73" t="s">
        <v>53</v>
      </c>
      <c r="AD171" s="73" t="s">
        <v>54</v>
      </c>
      <c r="AE171" s="77" t="s">
        <v>56</v>
      </c>
      <c r="AF171" s="83" t="s">
        <v>58</v>
      </c>
      <c r="AG171" s="84" t="s">
        <v>57</v>
      </c>
    </row>
    <row r="172" spans="1:33" s="10" customFormat="1" ht="18" customHeight="1" x14ac:dyDescent="0.25">
      <c r="A172" s="78" t="s">
        <v>55</v>
      </c>
      <c r="B172" s="28"/>
      <c r="C172" s="148"/>
      <c r="D172" s="22"/>
      <c r="E172" s="148"/>
      <c r="F172" s="22"/>
      <c r="G172" s="148"/>
      <c r="H172" s="22"/>
      <c r="I172" s="148"/>
      <c r="J172" s="22"/>
      <c r="K172" s="148"/>
      <c r="L172" s="22"/>
      <c r="M172" s="148"/>
      <c r="N172" s="153">
        <f t="shared" ref="N172:N183" si="29">SUM(C172, E172, G172, I172, K172, M172)</f>
        <v>0</v>
      </c>
      <c r="O172" s="85"/>
      <c r="P172" s="86"/>
      <c r="R172" s="78" t="s">
        <v>55</v>
      </c>
      <c r="S172" s="28"/>
      <c r="T172" s="148"/>
      <c r="U172" s="22"/>
      <c r="V172" s="148"/>
      <c r="W172" s="22"/>
      <c r="X172" s="148"/>
      <c r="Y172" s="22"/>
      <c r="Z172" s="148"/>
      <c r="AA172" s="22"/>
      <c r="AB172" s="148"/>
      <c r="AC172" s="22"/>
      <c r="AD172" s="148"/>
      <c r="AE172" s="153">
        <f>SUM(T172, V172, X172, Z172, AB172, AD172)</f>
        <v>0</v>
      </c>
      <c r="AF172" s="85"/>
      <c r="AG172" s="86"/>
    </row>
    <row r="173" spans="1:33" s="10" customFormat="1" ht="18" customHeight="1" x14ac:dyDescent="0.25">
      <c r="A173" s="79" t="s">
        <v>7</v>
      </c>
      <c r="B173" s="29"/>
      <c r="C173" s="149"/>
      <c r="D173" s="16"/>
      <c r="E173" s="149"/>
      <c r="F173" s="16"/>
      <c r="G173" s="149"/>
      <c r="H173" s="16"/>
      <c r="I173" s="149"/>
      <c r="J173" s="16"/>
      <c r="K173" s="149"/>
      <c r="L173" s="16"/>
      <c r="M173" s="149"/>
      <c r="N173" s="153">
        <f t="shared" si="29"/>
        <v>0</v>
      </c>
      <c r="O173" s="85"/>
      <c r="P173" s="86"/>
      <c r="R173" s="79" t="s">
        <v>7</v>
      </c>
      <c r="S173" s="29"/>
      <c r="T173" s="149"/>
      <c r="U173" s="16"/>
      <c r="V173" s="149"/>
      <c r="W173" s="16"/>
      <c r="X173" s="149"/>
      <c r="Y173" s="16"/>
      <c r="Z173" s="149"/>
      <c r="AA173" s="16"/>
      <c r="AB173" s="149"/>
      <c r="AC173" s="16"/>
      <c r="AD173" s="149"/>
      <c r="AE173" s="153">
        <f t="shared" ref="AE173:AE183" si="30">SUM(T173, V173, X173, Z173, AB173, AD173)</f>
        <v>0</v>
      </c>
      <c r="AF173" s="85"/>
      <c r="AG173" s="86"/>
    </row>
    <row r="174" spans="1:33" s="10" customFormat="1" ht="18" customHeight="1" x14ac:dyDescent="0.25">
      <c r="A174" s="79" t="s">
        <v>24</v>
      </c>
      <c r="B174" s="29"/>
      <c r="C174" s="149"/>
      <c r="D174" s="16"/>
      <c r="E174" s="149"/>
      <c r="F174" s="16"/>
      <c r="G174" s="149"/>
      <c r="H174" s="16"/>
      <c r="I174" s="149"/>
      <c r="J174" s="16"/>
      <c r="K174" s="149"/>
      <c r="L174" s="16"/>
      <c r="M174" s="149"/>
      <c r="N174" s="153">
        <f t="shared" si="29"/>
        <v>0</v>
      </c>
      <c r="O174" s="85"/>
      <c r="P174" s="86"/>
      <c r="R174" s="79" t="s">
        <v>24</v>
      </c>
      <c r="S174" s="29"/>
      <c r="T174" s="149"/>
      <c r="U174" s="16"/>
      <c r="V174" s="149"/>
      <c r="W174" s="16"/>
      <c r="X174" s="149"/>
      <c r="Y174" s="16"/>
      <c r="Z174" s="149"/>
      <c r="AA174" s="16"/>
      <c r="AB174" s="149"/>
      <c r="AC174" s="16"/>
      <c r="AD174" s="149"/>
      <c r="AE174" s="153">
        <f t="shared" si="30"/>
        <v>0</v>
      </c>
      <c r="AF174" s="85"/>
      <c r="AG174" s="86"/>
    </row>
    <row r="175" spans="1:33" s="10" customFormat="1" ht="18" customHeight="1" x14ac:dyDescent="0.25">
      <c r="A175" s="79" t="s">
        <v>25</v>
      </c>
      <c r="B175" s="29"/>
      <c r="C175" s="149"/>
      <c r="D175" s="16"/>
      <c r="E175" s="149"/>
      <c r="F175" s="16"/>
      <c r="G175" s="149"/>
      <c r="H175" s="16"/>
      <c r="I175" s="149"/>
      <c r="J175" s="16"/>
      <c r="K175" s="149"/>
      <c r="L175" s="16"/>
      <c r="M175" s="149"/>
      <c r="N175" s="153">
        <f t="shared" si="29"/>
        <v>0</v>
      </c>
      <c r="O175" s="85"/>
      <c r="P175" s="86"/>
      <c r="R175" s="79" t="s">
        <v>25</v>
      </c>
      <c r="S175" s="29"/>
      <c r="T175" s="149"/>
      <c r="U175" s="16"/>
      <c r="V175" s="149"/>
      <c r="W175" s="16"/>
      <c r="X175" s="149"/>
      <c r="Y175" s="16"/>
      <c r="Z175" s="149"/>
      <c r="AA175" s="16"/>
      <c r="AB175" s="149"/>
      <c r="AC175" s="16"/>
      <c r="AD175" s="149"/>
      <c r="AE175" s="153">
        <f t="shared" si="30"/>
        <v>0</v>
      </c>
      <c r="AF175" s="85"/>
      <c r="AG175" s="86"/>
    </row>
    <row r="176" spans="1:33" s="10" customFormat="1" ht="18" customHeight="1" x14ac:dyDescent="0.25">
      <c r="A176" s="79" t="s">
        <v>26</v>
      </c>
      <c r="B176" s="29"/>
      <c r="C176" s="149"/>
      <c r="D176" s="16"/>
      <c r="E176" s="149"/>
      <c r="F176" s="16"/>
      <c r="G176" s="149"/>
      <c r="H176" s="16"/>
      <c r="I176" s="149"/>
      <c r="J176" s="16"/>
      <c r="K176" s="149"/>
      <c r="L176" s="16"/>
      <c r="M176" s="149"/>
      <c r="N176" s="153">
        <f t="shared" si="29"/>
        <v>0</v>
      </c>
      <c r="O176" s="85"/>
      <c r="P176" s="86"/>
      <c r="R176" s="79" t="s">
        <v>26</v>
      </c>
      <c r="S176" s="29"/>
      <c r="T176" s="149"/>
      <c r="U176" s="16"/>
      <c r="V176" s="149"/>
      <c r="W176" s="16"/>
      <c r="X176" s="149"/>
      <c r="Y176" s="16"/>
      <c r="Z176" s="149"/>
      <c r="AA176" s="16"/>
      <c r="AB176" s="149"/>
      <c r="AC176" s="16"/>
      <c r="AD176" s="149"/>
      <c r="AE176" s="153">
        <f t="shared" si="30"/>
        <v>0</v>
      </c>
      <c r="AF176" s="85"/>
      <c r="AG176" s="86"/>
    </row>
    <row r="177" spans="1:33" s="10" customFormat="1" ht="18" customHeight="1" x14ac:dyDescent="0.25">
      <c r="A177" s="79" t="s">
        <v>27</v>
      </c>
      <c r="B177" s="29"/>
      <c r="C177" s="149"/>
      <c r="D177" s="16"/>
      <c r="E177" s="149"/>
      <c r="F177" s="16"/>
      <c r="G177" s="149"/>
      <c r="H177" s="16"/>
      <c r="I177" s="149"/>
      <c r="J177" s="16"/>
      <c r="K177" s="149"/>
      <c r="L177" s="16"/>
      <c r="M177" s="149"/>
      <c r="N177" s="153">
        <f t="shared" si="29"/>
        <v>0</v>
      </c>
      <c r="O177" s="85"/>
      <c r="P177" s="86"/>
      <c r="R177" s="79" t="s">
        <v>27</v>
      </c>
      <c r="S177" s="29"/>
      <c r="T177" s="149"/>
      <c r="U177" s="16"/>
      <c r="V177" s="149"/>
      <c r="W177" s="16"/>
      <c r="X177" s="149"/>
      <c r="Y177" s="16"/>
      <c r="Z177" s="149"/>
      <c r="AA177" s="16"/>
      <c r="AB177" s="149"/>
      <c r="AC177" s="16"/>
      <c r="AD177" s="149"/>
      <c r="AE177" s="153">
        <f t="shared" si="30"/>
        <v>0</v>
      </c>
      <c r="AF177" s="85"/>
      <c r="AG177" s="86"/>
    </row>
    <row r="178" spans="1:33" s="10" customFormat="1" ht="18" customHeight="1" x14ac:dyDescent="0.25">
      <c r="A178" s="79" t="s">
        <v>28</v>
      </c>
      <c r="B178" s="29"/>
      <c r="C178" s="149"/>
      <c r="D178" s="16"/>
      <c r="E178" s="149"/>
      <c r="F178" s="16"/>
      <c r="G178" s="149"/>
      <c r="H178" s="16"/>
      <c r="I178" s="149"/>
      <c r="J178" s="16"/>
      <c r="K178" s="149"/>
      <c r="L178" s="16"/>
      <c r="M178" s="149"/>
      <c r="N178" s="153">
        <f t="shared" si="29"/>
        <v>0</v>
      </c>
      <c r="O178" s="85"/>
      <c r="P178" s="86"/>
      <c r="R178" s="79" t="s">
        <v>28</v>
      </c>
      <c r="S178" s="29"/>
      <c r="T178" s="149"/>
      <c r="U178" s="16"/>
      <c r="V178" s="149"/>
      <c r="W178" s="16"/>
      <c r="X178" s="149"/>
      <c r="Y178" s="16"/>
      <c r="Z178" s="149"/>
      <c r="AA178" s="16"/>
      <c r="AB178" s="149"/>
      <c r="AC178" s="16"/>
      <c r="AD178" s="149"/>
      <c r="AE178" s="153">
        <f t="shared" si="30"/>
        <v>0</v>
      </c>
      <c r="AF178" s="85"/>
      <c r="AG178" s="86"/>
    </row>
    <row r="179" spans="1:33" s="10" customFormat="1" ht="18" customHeight="1" x14ac:dyDescent="0.25">
      <c r="A179" s="79" t="s">
        <v>29</v>
      </c>
      <c r="B179" s="29"/>
      <c r="C179" s="149"/>
      <c r="D179" s="16"/>
      <c r="E179" s="149"/>
      <c r="F179" s="16"/>
      <c r="G179" s="149"/>
      <c r="H179" s="16"/>
      <c r="I179" s="149"/>
      <c r="J179" s="16"/>
      <c r="K179" s="149"/>
      <c r="L179" s="16"/>
      <c r="M179" s="149"/>
      <c r="N179" s="153">
        <f t="shared" si="29"/>
        <v>0</v>
      </c>
      <c r="O179" s="85"/>
      <c r="P179" s="86"/>
      <c r="R179" s="79" t="s">
        <v>29</v>
      </c>
      <c r="S179" s="29"/>
      <c r="T179" s="149"/>
      <c r="U179" s="16"/>
      <c r="V179" s="149"/>
      <c r="W179" s="16"/>
      <c r="X179" s="149"/>
      <c r="Y179" s="16"/>
      <c r="Z179" s="149"/>
      <c r="AA179" s="16"/>
      <c r="AB179" s="149"/>
      <c r="AC179" s="16"/>
      <c r="AD179" s="149"/>
      <c r="AE179" s="153">
        <f t="shared" si="30"/>
        <v>0</v>
      </c>
      <c r="AF179" s="85"/>
      <c r="AG179" s="86"/>
    </row>
    <row r="180" spans="1:33" s="10" customFormat="1" ht="18" customHeight="1" x14ac:dyDescent="0.25">
      <c r="A180" s="79" t="s">
        <v>30</v>
      </c>
      <c r="B180" s="29"/>
      <c r="C180" s="149"/>
      <c r="D180" s="16"/>
      <c r="E180" s="149"/>
      <c r="F180" s="16"/>
      <c r="G180" s="149"/>
      <c r="H180" s="16"/>
      <c r="I180" s="149"/>
      <c r="J180" s="16"/>
      <c r="K180" s="149"/>
      <c r="L180" s="16"/>
      <c r="M180" s="149"/>
      <c r="N180" s="153">
        <f t="shared" si="29"/>
        <v>0</v>
      </c>
      <c r="O180" s="85"/>
      <c r="P180" s="86"/>
      <c r="R180" s="79" t="s">
        <v>30</v>
      </c>
      <c r="S180" s="29"/>
      <c r="T180" s="149"/>
      <c r="U180" s="16"/>
      <c r="V180" s="149"/>
      <c r="W180" s="16"/>
      <c r="X180" s="149"/>
      <c r="Y180" s="16"/>
      <c r="Z180" s="149"/>
      <c r="AA180" s="16"/>
      <c r="AB180" s="149"/>
      <c r="AC180" s="16"/>
      <c r="AD180" s="149"/>
      <c r="AE180" s="153">
        <f t="shared" si="30"/>
        <v>0</v>
      </c>
      <c r="AF180" s="85"/>
      <c r="AG180" s="86"/>
    </row>
    <row r="181" spans="1:33" s="10" customFormat="1" ht="18" customHeight="1" x14ac:dyDescent="0.25">
      <c r="A181" s="79" t="s">
        <v>31</v>
      </c>
      <c r="B181" s="29"/>
      <c r="C181" s="149"/>
      <c r="D181" s="16"/>
      <c r="E181" s="149"/>
      <c r="F181" s="16"/>
      <c r="G181" s="149"/>
      <c r="H181" s="16"/>
      <c r="I181" s="149"/>
      <c r="J181" s="16"/>
      <c r="K181" s="149"/>
      <c r="L181" s="16"/>
      <c r="M181" s="149"/>
      <c r="N181" s="153">
        <f t="shared" si="29"/>
        <v>0</v>
      </c>
      <c r="O181" s="85"/>
      <c r="P181" s="86"/>
      <c r="R181" s="79" t="s">
        <v>31</v>
      </c>
      <c r="S181" s="29"/>
      <c r="T181" s="149"/>
      <c r="U181" s="16"/>
      <c r="V181" s="149"/>
      <c r="W181" s="16"/>
      <c r="X181" s="149"/>
      <c r="Y181" s="16"/>
      <c r="Z181" s="149"/>
      <c r="AA181" s="16"/>
      <c r="AB181" s="149"/>
      <c r="AC181" s="16"/>
      <c r="AD181" s="149"/>
      <c r="AE181" s="153">
        <f t="shared" si="30"/>
        <v>0</v>
      </c>
      <c r="AF181" s="85"/>
      <c r="AG181" s="86"/>
    </row>
    <row r="182" spans="1:33" s="10" customFormat="1" ht="18" customHeight="1" x14ac:dyDescent="0.25">
      <c r="A182" s="79" t="s">
        <v>32</v>
      </c>
      <c r="B182" s="30"/>
      <c r="C182" s="150"/>
      <c r="D182" s="19"/>
      <c r="E182" s="150"/>
      <c r="F182" s="19"/>
      <c r="G182" s="150"/>
      <c r="H182" s="19"/>
      <c r="I182" s="150"/>
      <c r="J182" s="19"/>
      <c r="K182" s="150"/>
      <c r="L182" s="19"/>
      <c r="M182" s="150"/>
      <c r="N182" s="153">
        <f t="shared" si="29"/>
        <v>0</v>
      </c>
      <c r="O182" s="85"/>
      <c r="P182" s="86"/>
      <c r="R182" s="79" t="s">
        <v>32</v>
      </c>
      <c r="S182" s="30"/>
      <c r="T182" s="150"/>
      <c r="U182" s="19"/>
      <c r="V182" s="150"/>
      <c r="W182" s="19"/>
      <c r="X182" s="150"/>
      <c r="Y182" s="19"/>
      <c r="Z182" s="150"/>
      <c r="AA182" s="19"/>
      <c r="AB182" s="150"/>
      <c r="AC182" s="19"/>
      <c r="AD182" s="150"/>
      <c r="AE182" s="153">
        <f t="shared" si="30"/>
        <v>0</v>
      </c>
      <c r="AF182" s="85"/>
      <c r="AG182" s="86"/>
    </row>
    <row r="183" spans="1:33" s="10" customFormat="1" ht="18" customHeight="1" thickBot="1" x14ac:dyDescent="0.3">
      <c r="A183" s="80" t="s">
        <v>33</v>
      </c>
      <c r="B183" s="30"/>
      <c r="C183" s="150"/>
      <c r="D183" s="36"/>
      <c r="E183" s="151"/>
      <c r="F183" s="36"/>
      <c r="G183" s="151"/>
      <c r="H183" s="36"/>
      <c r="I183" s="151"/>
      <c r="J183" s="36"/>
      <c r="K183" s="151"/>
      <c r="L183" s="36"/>
      <c r="M183" s="151"/>
      <c r="N183" s="153">
        <f t="shared" si="29"/>
        <v>0</v>
      </c>
      <c r="O183" s="87"/>
      <c r="P183" s="88"/>
      <c r="R183" s="80" t="s">
        <v>33</v>
      </c>
      <c r="S183" s="30"/>
      <c r="T183" s="150"/>
      <c r="U183" s="36"/>
      <c r="V183" s="151"/>
      <c r="W183" s="36"/>
      <c r="X183" s="151"/>
      <c r="Y183" s="36"/>
      <c r="Z183" s="151"/>
      <c r="AA183" s="36"/>
      <c r="AB183" s="151"/>
      <c r="AC183" s="36"/>
      <c r="AD183" s="151"/>
      <c r="AE183" s="153">
        <f t="shared" si="30"/>
        <v>0</v>
      </c>
      <c r="AF183" s="87"/>
      <c r="AG183" s="88"/>
    </row>
    <row r="184" spans="1:33" s="9" customFormat="1" ht="18" customHeight="1" thickBot="1" x14ac:dyDescent="0.3">
      <c r="A184" s="81" t="s">
        <v>17</v>
      </c>
      <c r="B184" s="82"/>
      <c r="C184" s="147">
        <f>SUM(C172:C183)</f>
        <v>0</v>
      </c>
      <c r="D184" s="71"/>
      <c r="E184" s="147">
        <f t="shared" ref="E184:N184" si="31">SUM(E172:E183)</f>
        <v>0</v>
      </c>
      <c r="F184" s="71"/>
      <c r="G184" s="147">
        <f t="shared" si="31"/>
        <v>0</v>
      </c>
      <c r="H184" s="71"/>
      <c r="I184" s="147">
        <f t="shared" si="31"/>
        <v>0</v>
      </c>
      <c r="J184" s="71"/>
      <c r="K184" s="147">
        <f t="shared" si="31"/>
        <v>0</v>
      </c>
      <c r="L184" s="71"/>
      <c r="M184" s="147">
        <f t="shared" si="31"/>
        <v>0</v>
      </c>
      <c r="N184" s="147">
        <f t="shared" si="31"/>
        <v>0</v>
      </c>
      <c r="O184" s="33"/>
      <c r="P184" s="33"/>
      <c r="R184" s="81" t="s">
        <v>17</v>
      </c>
      <c r="S184" s="82"/>
      <c r="T184" s="147">
        <f>SUM(T172:T183)</f>
        <v>0</v>
      </c>
      <c r="U184" s="71"/>
      <c r="V184" s="147">
        <f t="shared" ref="V184:AE184" si="32">SUM(V172:V183)</f>
        <v>0</v>
      </c>
      <c r="W184" s="71"/>
      <c r="X184" s="147">
        <f t="shared" si="32"/>
        <v>0</v>
      </c>
      <c r="Y184" s="71"/>
      <c r="Z184" s="147">
        <f t="shared" si="32"/>
        <v>0</v>
      </c>
      <c r="AA184" s="71"/>
      <c r="AB184" s="147">
        <f t="shared" si="32"/>
        <v>0</v>
      </c>
      <c r="AC184" s="71"/>
      <c r="AD184" s="147">
        <f t="shared" si="32"/>
        <v>0</v>
      </c>
      <c r="AE184" s="147">
        <f t="shared" si="32"/>
        <v>0</v>
      </c>
      <c r="AF184" s="33"/>
      <c r="AG184" s="33"/>
    </row>
    <row r="185" spans="1:33" x14ac:dyDescent="0.2">
      <c r="C185" s="152"/>
      <c r="K185" s="152"/>
    </row>
    <row r="186" spans="1:33" s="21" customFormat="1" ht="15.75" x14ac:dyDescent="0.25">
      <c r="A186" s="25" t="s">
        <v>34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89"/>
      <c r="P186" s="89"/>
      <c r="R186" s="25" t="s">
        <v>34</v>
      </c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89"/>
      <c r="AG186" s="89"/>
    </row>
    <row r="187" spans="1:33" s="21" customFormat="1" ht="99" customHeight="1" x14ac:dyDescent="0.2">
      <c r="A187" s="196" t="s">
        <v>88</v>
      </c>
      <c r="B187" s="196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89"/>
      <c r="P187" s="89"/>
      <c r="R187" s="196" t="s">
        <v>88</v>
      </c>
      <c r="S187" s="196"/>
      <c r="T187" s="196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89"/>
      <c r="AG187" s="89"/>
    </row>
    <row r="189" spans="1:33" ht="13.5" thickBot="1" x14ac:dyDescent="0.25"/>
    <row r="190" spans="1:33" s="10" customFormat="1" ht="29.25" customHeight="1" thickBot="1" x14ac:dyDescent="0.4">
      <c r="A190" s="31" t="s">
        <v>73</v>
      </c>
      <c r="B190" s="31"/>
      <c r="C190" s="31" t="s">
        <v>74</v>
      </c>
      <c r="D190" s="32"/>
      <c r="E190" s="32"/>
      <c r="F190" s="32"/>
      <c r="G190" s="32"/>
      <c r="H190" s="32"/>
      <c r="I190" s="45">
        <v>10</v>
      </c>
      <c r="J190" s="195" t="s">
        <v>67</v>
      </c>
      <c r="K190" s="195"/>
      <c r="L190" s="48"/>
      <c r="M190" s="49"/>
      <c r="N190" s="49"/>
      <c r="O190" s="49"/>
      <c r="P190" s="50"/>
      <c r="R190" s="31" t="s">
        <v>73</v>
      </c>
      <c r="S190" s="31"/>
      <c r="T190" s="31" t="s">
        <v>74</v>
      </c>
      <c r="U190" s="32"/>
      <c r="V190" s="32"/>
      <c r="W190" s="32"/>
      <c r="X190" s="32"/>
      <c r="Y190" s="32"/>
      <c r="Z190" s="45">
        <v>22</v>
      </c>
      <c r="AA190" s="195" t="s">
        <v>67</v>
      </c>
      <c r="AB190" s="195"/>
      <c r="AC190" s="48"/>
      <c r="AD190" s="49"/>
      <c r="AE190" s="49"/>
      <c r="AF190" s="49"/>
      <c r="AG190" s="50"/>
    </row>
    <row r="191" spans="1:33" s="34" customFormat="1" ht="9" customHeight="1" thickBot="1" x14ac:dyDescent="0.3">
      <c r="A191" s="33"/>
      <c r="B191" s="33"/>
      <c r="J191" s="35"/>
      <c r="K191" s="35"/>
      <c r="L191" s="35"/>
      <c r="M191" s="35"/>
      <c r="N191" s="35"/>
      <c r="R191" s="33"/>
      <c r="S191" s="33"/>
      <c r="AA191" s="35"/>
      <c r="AB191" s="35"/>
      <c r="AC191" s="35"/>
      <c r="AD191" s="35"/>
      <c r="AE191" s="35"/>
    </row>
    <row r="192" spans="1:33" s="11" customFormat="1" ht="32.25" thickBot="1" x14ac:dyDescent="0.3">
      <c r="A192" s="75"/>
      <c r="B192" s="76" t="s">
        <v>53</v>
      </c>
      <c r="C192" s="73" t="s">
        <v>54</v>
      </c>
      <c r="D192" s="73" t="s">
        <v>53</v>
      </c>
      <c r="E192" s="73" t="s">
        <v>54</v>
      </c>
      <c r="F192" s="73" t="s">
        <v>53</v>
      </c>
      <c r="G192" s="73" t="s">
        <v>54</v>
      </c>
      <c r="H192" s="73" t="s">
        <v>53</v>
      </c>
      <c r="I192" s="73" t="s">
        <v>54</v>
      </c>
      <c r="J192" s="73" t="s">
        <v>53</v>
      </c>
      <c r="K192" s="73" t="s">
        <v>54</v>
      </c>
      <c r="L192" s="73" t="s">
        <v>53</v>
      </c>
      <c r="M192" s="73" t="s">
        <v>54</v>
      </c>
      <c r="N192" s="77" t="s">
        <v>56</v>
      </c>
      <c r="O192" s="83" t="s">
        <v>58</v>
      </c>
      <c r="P192" s="84" t="s">
        <v>57</v>
      </c>
      <c r="R192" s="75"/>
      <c r="S192" s="76" t="s">
        <v>53</v>
      </c>
      <c r="T192" s="73" t="s">
        <v>54</v>
      </c>
      <c r="U192" s="73" t="s">
        <v>53</v>
      </c>
      <c r="V192" s="73" t="s">
        <v>54</v>
      </c>
      <c r="W192" s="73" t="s">
        <v>53</v>
      </c>
      <c r="X192" s="73" t="s">
        <v>54</v>
      </c>
      <c r="Y192" s="73" t="s">
        <v>53</v>
      </c>
      <c r="Z192" s="73" t="s">
        <v>54</v>
      </c>
      <c r="AA192" s="73" t="s">
        <v>53</v>
      </c>
      <c r="AB192" s="73" t="s">
        <v>54</v>
      </c>
      <c r="AC192" s="73" t="s">
        <v>53</v>
      </c>
      <c r="AD192" s="73" t="s">
        <v>54</v>
      </c>
      <c r="AE192" s="77" t="s">
        <v>56</v>
      </c>
      <c r="AF192" s="83" t="s">
        <v>58</v>
      </c>
      <c r="AG192" s="84" t="s">
        <v>57</v>
      </c>
    </row>
    <row r="193" spans="1:33" s="10" customFormat="1" ht="18" customHeight="1" x14ac:dyDescent="0.25">
      <c r="A193" s="78" t="s">
        <v>55</v>
      </c>
      <c r="B193" s="28"/>
      <c r="C193" s="148"/>
      <c r="D193" s="22"/>
      <c r="E193" s="148"/>
      <c r="F193" s="22"/>
      <c r="G193" s="148"/>
      <c r="H193" s="22"/>
      <c r="I193" s="148"/>
      <c r="J193" s="22"/>
      <c r="K193" s="148"/>
      <c r="L193" s="22"/>
      <c r="M193" s="148"/>
      <c r="N193" s="153">
        <f t="shared" ref="N193:N204" si="33">SUM(C193, E193, G193, I193, K193, M193)</f>
        <v>0</v>
      </c>
      <c r="O193" s="85"/>
      <c r="P193" s="86"/>
      <c r="R193" s="78" t="s">
        <v>55</v>
      </c>
      <c r="S193" s="28"/>
      <c r="T193" s="148"/>
      <c r="U193" s="22"/>
      <c r="V193" s="148"/>
      <c r="W193" s="22"/>
      <c r="X193" s="148"/>
      <c r="Y193" s="22"/>
      <c r="Z193" s="148"/>
      <c r="AA193" s="22"/>
      <c r="AB193" s="148"/>
      <c r="AC193" s="22"/>
      <c r="AD193" s="148"/>
      <c r="AE193" s="153">
        <f>SUM(T193, V193, X193, Z193, AB193, AD193)</f>
        <v>0</v>
      </c>
      <c r="AF193" s="85"/>
      <c r="AG193" s="86"/>
    </row>
    <row r="194" spans="1:33" s="10" customFormat="1" ht="18" customHeight="1" x14ac:dyDescent="0.25">
      <c r="A194" s="79" t="s">
        <v>7</v>
      </c>
      <c r="B194" s="29"/>
      <c r="C194" s="149"/>
      <c r="D194" s="16"/>
      <c r="E194" s="149"/>
      <c r="F194" s="16"/>
      <c r="G194" s="149"/>
      <c r="H194" s="16"/>
      <c r="I194" s="149"/>
      <c r="J194" s="16"/>
      <c r="K194" s="149"/>
      <c r="L194" s="16"/>
      <c r="M194" s="149"/>
      <c r="N194" s="153">
        <f t="shared" si="33"/>
        <v>0</v>
      </c>
      <c r="O194" s="85"/>
      <c r="P194" s="86"/>
      <c r="R194" s="79" t="s">
        <v>7</v>
      </c>
      <c r="S194" s="29"/>
      <c r="T194" s="149"/>
      <c r="U194" s="16"/>
      <c r="V194" s="149"/>
      <c r="W194" s="16"/>
      <c r="X194" s="149"/>
      <c r="Y194" s="16"/>
      <c r="Z194" s="149"/>
      <c r="AA194" s="16"/>
      <c r="AB194" s="149"/>
      <c r="AC194" s="16"/>
      <c r="AD194" s="149"/>
      <c r="AE194" s="153">
        <f t="shared" ref="AE194:AE204" si="34">SUM(T194, V194, X194, Z194, AB194, AD194)</f>
        <v>0</v>
      </c>
      <c r="AF194" s="85"/>
      <c r="AG194" s="86"/>
    </row>
    <row r="195" spans="1:33" s="10" customFormat="1" ht="18" customHeight="1" x14ac:dyDescent="0.25">
      <c r="A195" s="79" t="s">
        <v>24</v>
      </c>
      <c r="B195" s="29"/>
      <c r="C195" s="149"/>
      <c r="D195" s="16"/>
      <c r="E195" s="149"/>
      <c r="F195" s="16"/>
      <c r="G195" s="149"/>
      <c r="H195" s="16"/>
      <c r="I195" s="149"/>
      <c r="J195" s="16"/>
      <c r="K195" s="149"/>
      <c r="L195" s="16"/>
      <c r="M195" s="149"/>
      <c r="N195" s="153">
        <f t="shared" si="33"/>
        <v>0</v>
      </c>
      <c r="O195" s="85"/>
      <c r="P195" s="86"/>
      <c r="R195" s="79" t="s">
        <v>24</v>
      </c>
      <c r="S195" s="29"/>
      <c r="T195" s="149"/>
      <c r="U195" s="16"/>
      <c r="V195" s="149"/>
      <c r="W195" s="16"/>
      <c r="X195" s="149"/>
      <c r="Y195" s="16"/>
      <c r="Z195" s="149"/>
      <c r="AA195" s="16"/>
      <c r="AB195" s="149"/>
      <c r="AC195" s="16"/>
      <c r="AD195" s="149"/>
      <c r="AE195" s="153">
        <f t="shared" si="34"/>
        <v>0</v>
      </c>
      <c r="AF195" s="85"/>
      <c r="AG195" s="86"/>
    </row>
    <row r="196" spans="1:33" s="10" customFormat="1" ht="18" customHeight="1" x14ac:dyDescent="0.25">
      <c r="A196" s="79" t="s">
        <v>25</v>
      </c>
      <c r="B196" s="29"/>
      <c r="C196" s="149"/>
      <c r="D196" s="16"/>
      <c r="E196" s="149"/>
      <c r="F196" s="16"/>
      <c r="G196" s="149"/>
      <c r="H196" s="16"/>
      <c r="I196" s="149"/>
      <c r="J196" s="16"/>
      <c r="K196" s="149"/>
      <c r="L196" s="16"/>
      <c r="M196" s="149"/>
      <c r="N196" s="153">
        <f t="shared" si="33"/>
        <v>0</v>
      </c>
      <c r="O196" s="85"/>
      <c r="P196" s="86"/>
      <c r="R196" s="79" t="s">
        <v>25</v>
      </c>
      <c r="S196" s="29"/>
      <c r="T196" s="149"/>
      <c r="U196" s="16"/>
      <c r="V196" s="149"/>
      <c r="W196" s="16"/>
      <c r="X196" s="149"/>
      <c r="Y196" s="16"/>
      <c r="Z196" s="149"/>
      <c r="AA196" s="16"/>
      <c r="AB196" s="149"/>
      <c r="AC196" s="16"/>
      <c r="AD196" s="149"/>
      <c r="AE196" s="153">
        <f t="shared" si="34"/>
        <v>0</v>
      </c>
      <c r="AF196" s="85"/>
      <c r="AG196" s="86"/>
    </row>
    <row r="197" spans="1:33" s="10" customFormat="1" ht="18" customHeight="1" x14ac:dyDescent="0.25">
      <c r="A197" s="79" t="s">
        <v>26</v>
      </c>
      <c r="B197" s="29"/>
      <c r="C197" s="149"/>
      <c r="D197" s="16"/>
      <c r="E197" s="149"/>
      <c r="F197" s="16"/>
      <c r="G197" s="149"/>
      <c r="H197" s="16"/>
      <c r="I197" s="149"/>
      <c r="J197" s="16"/>
      <c r="K197" s="149"/>
      <c r="L197" s="16"/>
      <c r="M197" s="149"/>
      <c r="N197" s="153">
        <f t="shared" si="33"/>
        <v>0</v>
      </c>
      <c r="O197" s="85"/>
      <c r="P197" s="86"/>
      <c r="R197" s="79" t="s">
        <v>26</v>
      </c>
      <c r="S197" s="29"/>
      <c r="T197" s="149"/>
      <c r="U197" s="16"/>
      <c r="V197" s="149"/>
      <c r="W197" s="16"/>
      <c r="X197" s="149"/>
      <c r="Y197" s="16"/>
      <c r="Z197" s="149"/>
      <c r="AA197" s="16"/>
      <c r="AB197" s="149"/>
      <c r="AC197" s="16"/>
      <c r="AD197" s="149"/>
      <c r="AE197" s="153">
        <f t="shared" si="34"/>
        <v>0</v>
      </c>
      <c r="AF197" s="85"/>
      <c r="AG197" s="86"/>
    </row>
    <row r="198" spans="1:33" s="10" customFormat="1" ht="18" customHeight="1" x14ac:dyDescent="0.25">
      <c r="A198" s="79" t="s">
        <v>27</v>
      </c>
      <c r="B198" s="29"/>
      <c r="C198" s="149"/>
      <c r="D198" s="16"/>
      <c r="E198" s="149"/>
      <c r="F198" s="16"/>
      <c r="G198" s="149"/>
      <c r="H198" s="16"/>
      <c r="I198" s="149"/>
      <c r="J198" s="16"/>
      <c r="K198" s="149"/>
      <c r="L198" s="16"/>
      <c r="M198" s="149"/>
      <c r="N198" s="153">
        <f t="shared" si="33"/>
        <v>0</v>
      </c>
      <c r="O198" s="85"/>
      <c r="P198" s="86"/>
      <c r="R198" s="79" t="s">
        <v>27</v>
      </c>
      <c r="S198" s="29"/>
      <c r="T198" s="149"/>
      <c r="U198" s="16"/>
      <c r="V198" s="149"/>
      <c r="W198" s="16"/>
      <c r="X198" s="149"/>
      <c r="Y198" s="16"/>
      <c r="Z198" s="149"/>
      <c r="AA198" s="16"/>
      <c r="AB198" s="149"/>
      <c r="AC198" s="16"/>
      <c r="AD198" s="149"/>
      <c r="AE198" s="153">
        <f t="shared" si="34"/>
        <v>0</v>
      </c>
      <c r="AF198" s="85"/>
      <c r="AG198" s="86"/>
    </row>
    <row r="199" spans="1:33" s="10" customFormat="1" ht="18" customHeight="1" x14ac:dyDescent="0.25">
      <c r="A199" s="79" t="s">
        <v>28</v>
      </c>
      <c r="B199" s="29"/>
      <c r="C199" s="149"/>
      <c r="D199" s="16"/>
      <c r="E199" s="149"/>
      <c r="F199" s="16"/>
      <c r="G199" s="149"/>
      <c r="H199" s="16"/>
      <c r="I199" s="149"/>
      <c r="J199" s="16"/>
      <c r="K199" s="149"/>
      <c r="L199" s="16"/>
      <c r="M199" s="149"/>
      <c r="N199" s="153">
        <f t="shared" si="33"/>
        <v>0</v>
      </c>
      <c r="O199" s="85"/>
      <c r="P199" s="86"/>
      <c r="R199" s="79" t="s">
        <v>28</v>
      </c>
      <c r="S199" s="29"/>
      <c r="T199" s="149"/>
      <c r="U199" s="16"/>
      <c r="V199" s="149"/>
      <c r="W199" s="16"/>
      <c r="X199" s="149"/>
      <c r="Y199" s="16"/>
      <c r="Z199" s="149"/>
      <c r="AA199" s="16"/>
      <c r="AB199" s="149"/>
      <c r="AC199" s="16"/>
      <c r="AD199" s="149"/>
      <c r="AE199" s="153">
        <f t="shared" si="34"/>
        <v>0</v>
      </c>
      <c r="AF199" s="85"/>
      <c r="AG199" s="86"/>
    </row>
    <row r="200" spans="1:33" s="10" customFormat="1" ht="18" customHeight="1" x14ac:dyDescent="0.25">
      <c r="A200" s="79" t="s">
        <v>29</v>
      </c>
      <c r="B200" s="29"/>
      <c r="C200" s="149"/>
      <c r="D200" s="16"/>
      <c r="E200" s="149"/>
      <c r="F200" s="16"/>
      <c r="G200" s="149"/>
      <c r="H200" s="16"/>
      <c r="I200" s="149"/>
      <c r="J200" s="16"/>
      <c r="K200" s="149"/>
      <c r="L200" s="16"/>
      <c r="M200" s="149"/>
      <c r="N200" s="153">
        <f t="shared" si="33"/>
        <v>0</v>
      </c>
      <c r="O200" s="85"/>
      <c r="P200" s="86"/>
      <c r="R200" s="79" t="s">
        <v>29</v>
      </c>
      <c r="S200" s="29"/>
      <c r="T200" s="149"/>
      <c r="U200" s="16"/>
      <c r="V200" s="149"/>
      <c r="W200" s="16"/>
      <c r="X200" s="149"/>
      <c r="Y200" s="16"/>
      <c r="Z200" s="149"/>
      <c r="AA200" s="16"/>
      <c r="AB200" s="149"/>
      <c r="AC200" s="16"/>
      <c r="AD200" s="149"/>
      <c r="AE200" s="153">
        <f t="shared" si="34"/>
        <v>0</v>
      </c>
      <c r="AF200" s="85"/>
      <c r="AG200" s="86"/>
    </row>
    <row r="201" spans="1:33" s="10" customFormat="1" ht="18" customHeight="1" x14ac:dyDescent="0.25">
      <c r="A201" s="79" t="s">
        <v>30</v>
      </c>
      <c r="B201" s="29"/>
      <c r="C201" s="149"/>
      <c r="D201" s="16"/>
      <c r="E201" s="149"/>
      <c r="F201" s="16"/>
      <c r="G201" s="149"/>
      <c r="H201" s="16"/>
      <c r="I201" s="149"/>
      <c r="J201" s="16"/>
      <c r="K201" s="149"/>
      <c r="L201" s="16"/>
      <c r="M201" s="149"/>
      <c r="N201" s="153">
        <f t="shared" si="33"/>
        <v>0</v>
      </c>
      <c r="O201" s="85"/>
      <c r="P201" s="86"/>
      <c r="R201" s="79" t="s">
        <v>30</v>
      </c>
      <c r="S201" s="29"/>
      <c r="T201" s="149"/>
      <c r="U201" s="16"/>
      <c r="V201" s="149"/>
      <c r="W201" s="16"/>
      <c r="X201" s="149"/>
      <c r="Y201" s="16"/>
      <c r="Z201" s="149"/>
      <c r="AA201" s="16"/>
      <c r="AB201" s="149"/>
      <c r="AC201" s="16"/>
      <c r="AD201" s="149"/>
      <c r="AE201" s="153">
        <f t="shared" si="34"/>
        <v>0</v>
      </c>
      <c r="AF201" s="85"/>
      <c r="AG201" s="86"/>
    </row>
    <row r="202" spans="1:33" s="10" customFormat="1" ht="18" customHeight="1" x14ac:dyDescent="0.25">
      <c r="A202" s="79" t="s">
        <v>31</v>
      </c>
      <c r="B202" s="29"/>
      <c r="C202" s="149"/>
      <c r="D202" s="16"/>
      <c r="E202" s="149"/>
      <c r="F202" s="16"/>
      <c r="G202" s="149"/>
      <c r="H202" s="16"/>
      <c r="I202" s="149"/>
      <c r="J202" s="16"/>
      <c r="K202" s="149"/>
      <c r="L202" s="16"/>
      <c r="M202" s="149"/>
      <c r="N202" s="153">
        <f t="shared" si="33"/>
        <v>0</v>
      </c>
      <c r="O202" s="85"/>
      <c r="P202" s="86"/>
      <c r="R202" s="79" t="s">
        <v>31</v>
      </c>
      <c r="S202" s="29"/>
      <c r="T202" s="149"/>
      <c r="U202" s="16"/>
      <c r="V202" s="149"/>
      <c r="W202" s="16"/>
      <c r="X202" s="149"/>
      <c r="Y202" s="16"/>
      <c r="Z202" s="149"/>
      <c r="AA202" s="16"/>
      <c r="AB202" s="149"/>
      <c r="AC202" s="16"/>
      <c r="AD202" s="149"/>
      <c r="AE202" s="153">
        <f t="shared" si="34"/>
        <v>0</v>
      </c>
      <c r="AF202" s="85"/>
      <c r="AG202" s="86"/>
    </row>
    <row r="203" spans="1:33" s="10" customFormat="1" ht="18" customHeight="1" x14ac:dyDescent="0.25">
      <c r="A203" s="79" t="s">
        <v>32</v>
      </c>
      <c r="B203" s="30"/>
      <c r="C203" s="150"/>
      <c r="D203" s="19"/>
      <c r="E203" s="150"/>
      <c r="F203" s="19"/>
      <c r="G203" s="150"/>
      <c r="H203" s="19"/>
      <c r="I203" s="150"/>
      <c r="J203" s="19"/>
      <c r="K203" s="150"/>
      <c r="L203" s="19"/>
      <c r="M203" s="150"/>
      <c r="N203" s="153">
        <f t="shared" si="33"/>
        <v>0</v>
      </c>
      <c r="O203" s="85"/>
      <c r="P203" s="86"/>
      <c r="R203" s="79" t="s">
        <v>32</v>
      </c>
      <c r="S203" s="30"/>
      <c r="T203" s="150"/>
      <c r="U203" s="19"/>
      <c r="V203" s="150"/>
      <c r="W203" s="19"/>
      <c r="X203" s="150"/>
      <c r="Y203" s="19"/>
      <c r="Z203" s="150"/>
      <c r="AA203" s="19"/>
      <c r="AB203" s="150"/>
      <c r="AC203" s="19"/>
      <c r="AD203" s="150"/>
      <c r="AE203" s="153">
        <f t="shared" si="34"/>
        <v>0</v>
      </c>
      <c r="AF203" s="85"/>
      <c r="AG203" s="86"/>
    </row>
    <row r="204" spans="1:33" s="10" customFormat="1" ht="18" customHeight="1" thickBot="1" x14ac:dyDescent="0.3">
      <c r="A204" s="80" t="s">
        <v>33</v>
      </c>
      <c r="B204" s="30"/>
      <c r="C204" s="150"/>
      <c r="D204" s="36"/>
      <c r="E204" s="151"/>
      <c r="F204" s="36"/>
      <c r="G204" s="151"/>
      <c r="H204" s="36"/>
      <c r="I204" s="151"/>
      <c r="J204" s="36"/>
      <c r="K204" s="151"/>
      <c r="L204" s="36"/>
      <c r="M204" s="151"/>
      <c r="N204" s="153">
        <f t="shared" si="33"/>
        <v>0</v>
      </c>
      <c r="O204" s="87"/>
      <c r="P204" s="88"/>
      <c r="R204" s="80" t="s">
        <v>33</v>
      </c>
      <c r="S204" s="30"/>
      <c r="T204" s="150"/>
      <c r="U204" s="36"/>
      <c r="V204" s="151"/>
      <c r="W204" s="36"/>
      <c r="X204" s="151"/>
      <c r="Y204" s="36"/>
      <c r="Z204" s="151"/>
      <c r="AA204" s="36"/>
      <c r="AB204" s="151"/>
      <c r="AC204" s="36"/>
      <c r="AD204" s="151"/>
      <c r="AE204" s="153">
        <f t="shared" si="34"/>
        <v>0</v>
      </c>
      <c r="AF204" s="87"/>
      <c r="AG204" s="88"/>
    </row>
    <row r="205" spans="1:33" s="9" customFormat="1" ht="18" customHeight="1" thickBot="1" x14ac:dyDescent="0.3">
      <c r="A205" s="81" t="s">
        <v>17</v>
      </c>
      <c r="B205" s="82"/>
      <c r="C205" s="147">
        <f>SUM(C193:C204)</f>
        <v>0</v>
      </c>
      <c r="D205" s="71"/>
      <c r="E205" s="147">
        <f t="shared" ref="E205:M205" si="35">SUM(E193:E204)</f>
        <v>0</v>
      </c>
      <c r="F205" s="71"/>
      <c r="G205" s="71">
        <f t="shared" si="35"/>
        <v>0</v>
      </c>
      <c r="H205" s="71"/>
      <c r="I205" s="147">
        <f t="shared" si="35"/>
        <v>0</v>
      </c>
      <c r="J205" s="71"/>
      <c r="K205" s="147">
        <f t="shared" si="35"/>
        <v>0</v>
      </c>
      <c r="L205" s="71"/>
      <c r="M205" s="147">
        <f t="shared" si="35"/>
        <v>0</v>
      </c>
      <c r="N205" s="147">
        <f>SUM(N193:N204)</f>
        <v>0</v>
      </c>
      <c r="O205" s="33"/>
      <c r="P205" s="33"/>
      <c r="R205" s="81" t="s">
        <v>17</v>
      </c>
      <c r="S205" s="82"/>
      <c r="T205" s="147">
        <f>SUM(T193:T204)</f>
        <v>0</v>
      </c>
      <c r="U205" s="71"/>
      <c r="V205" s="147">
        <f t="shared" ref="V205:AE205" si="36">SUM(V193:V204)</f>
        <v>0</v>
      </c>
      <c r="W205" s="71"/>
      <c r="X205" s="147">
        <f t="shared" si="36"/>
        <v>0</v>
      </c>
      <c r="Y205" s="71"/>
      <c r="Z205" s="147">
        <f t="shared" si="36"/>
        <v>0</v>
      </c>
      <c r="AA205" s="71"/>
      <c r="AB205" s="147">
        <f t="shared" si="36"/>
        <v>0</v>
      </c>
      <c r="AC205" s="71"/>
      <c r="AD205" s="147">
        <f t="shared" si="36"/>
        <v>0</v>
      </c>
      <c r="AE205" s="147">
        <f t="shared" si="36"/>
        <v>0</v>
      </c>
      <c r="AF205" s="33"/>
      <c r="AG205" s="33"/>
    </row>
    <row r="207" spans="1:33" s="21" customFormat="1" ht="15.75" x14ac:dyDescent="0.25">
      <c r="A207" s="25" t="s">
        <v>34</v>
      </c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89"/>
      <c r="P207" s="89"/>
      <c r="R207" s="25" t="s">
        <v>34</v>
      </c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89"/>
      <c r="AG207" s="89"/>
    </row>
    <row r="208" spans="1:33" s="21" customFormat="1" ht="69" customHeight="1" x14ac:dyDescent="0.2">
      <c r="A208" s="197" t="s">
        <v>38</v>
      </c>
      <c r="B208" s="197"/>
      <c r="C208" s="197"/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89"/>
      <c r="P208" s="89"/>
      <c r="R208" s="196" t="s">
        <v>88</v>
      </c>
      <c r="S208" s="196"/>
      <c r="T208" s="196"/>
      <c r="U208" s="196"/>
      <c r="V208" s="196"/>
      <c r="W208" s="196"/>
      <c r="X208" s="196"/>
      <c r="Y208" s="196"/>
      <c r="Z208" s="196"/>
      <c r="AA208" s="196"/>
      <c r="AB208" s="196"/>
      <c r="AC208" s="196"/>
      <c r="AD208" s="196"/>
      <c r="AE208" s="196"/>
      <c r="AF208" s="89"/>
      <c r="AG208" s="89"/>
    </row>
    <row r="210" spans="1:33" ht="13.5" thickBot="1" x14ac:dyDescent="0.25"/>
    <row r="211" spans="1:33" s="10" customFormat="1" ht="29.25" customHeight="1" thickBot="1" x14ac:dyDescent="0.4">
      <c r="A211" s="31" t="s">
        <v>73</v>
      </c>
      <c r="B211" s="31"/>
      <c r="C211" s="31" t="s">
        <v>74</v>
      </c>
      <c r="D211" s="32"/>
      <c r="E211" s="32"/>
      <c r="F211" s="32"/>
      <c r="G211" s="32"/>
      <c r="H211" s="32"/>
      <c r="I211" s="45">
        <v>11</v>
      </c>
      <c r="J211" s="195" t="s">
        <v>67</v>
      </c>
      <c r="K211" s="195"/>
      <c r="L211" s="48"/>
      <c r="M211" s="49"/>
      <c r="N211" s="49"/>
      <c r="O211" s="49"/>
      <c r="P211" s="50"/>
      <c r="R211" s="31" t="s">
        <v>73</v>
      </c>
      <c r="S211" s="31"/>
      <c r="T211" s="31" t="s">
        <v>74</v>
      </c>
      <c r="U211" s="32"/>
      <c r="V211" s="32"/>
      <c r="W211" s="32"/>
      <c r="X211" s="32"/>
      <c r="Y211" s="32"/>
      <c r="Z211" s="45">
        <v>23</v>
      </c>
      <c r="AA211" s="195" t="s">
        <v>67</v>
      </c>
      <c r="AB211" s="195"/>
      <c r="AC211" s="48"/>
      <c r="AD211" s="49"/>
      <c r="AE211" s="49"/>
      <c r="AF211" s="49"/>
      <c r="AG211" s="50"/>
    </row>
    <row r="212" spans="1:33" s="34" customFormat="1" ht="9" customHeight="1" thickBot="1" x14ac:dyDescent="0.3">
      <c r="A212" s="33"/>
      <c r="B212" s="33"/>
      <c r="J212" s="35"/>
      <c r="K212" s="35"/>
      <c r="L212" s="35"/>
      <c r="M212" s="35"/>
      <c r="N212" s="35"/>
      <c r="R212" s="33"/>
      <c r="S212" s="33"/>
      <c r="AA212" s="35"/>
      <c r="AB212" s="35"/>
      <c r="AC212" s="35"/>
      <c r="AD212" s="35"/>
      <c r="AE212" s="35"/>
    </row>
    <row r="213" spans="1:33" s="11" customFormat="1" ht="32.25" thickBot="1" x14ac:dyDescent="0.3">
      <c r="A213" s="75"/>
      <c r="B213" s="76" t="s">
        <v>53</v>
      </c>
      <c r="C213" s="73" t="s">
        <v>54</v>
      </c>
      <c r="D213" s="73" t="s">
        <v>53</v>
      </c>
      <c r="E213" s="73" t="s">
        <v>54</v>
      </c>
      <c r="F213" s="73" t="s">
        <v>53</v>
      </c>
      <c r="G213" s="73" t="s">
        <v>54</v>
      </c>
      <c r="H213" s="73" t="s">
        <v>53</v>
      </c>
      <c r="I213" s="73" t="s">
        <v>54</v>
      </c>
      <c r="J213" s="73" t="s">
        <v>53</v>
      </c>
      <c r="K213" s="73" t="s">
        <v>54</v>
      </c>
      <c r="L213" s="73" t="s">
        <v>53</v>
      </c>
      <c r="M213" s="73" t="s">
        <v>54</v>
      </c>
      <c r="N213" s="77" t="s">
        <v>56</v>
      </c>
      <c r="O213" s="83" t="s">
        <v>58</v>
      </c>
      <c r="P213" s="84" t="s">
        <v>57</v>
      </c>
      <c r="R213" s="75"/>
      <c r="S213" s="76" t="s">
        <v>53</v>
      </c>
      <c r="T213" s="73" t="s">
        <v>54</v>
      </c>
      <c r="U213" s="73" t="s">
        <v>53</v>
      </c>
      <c r="V213" s="73" t="s">
        <v>54</v>
      </c>
      <c r="W213" s="73" t="s">
        <v>53</v>
      </c>
      <c r="X213" s="73" t="s">
        <v>54</v>
      </c>
      <c r="Y213" s="73" t="s">
        <v>53</v>
      </c>
      <c r="Z213" s="73" t="s">
        <v>54</v>
      </c>
      <c r="AA213" s="73" t="s">
        <v>53</v>
      </c>
      <c r="AB213" s="73" t="s">
        <v>54</v>
      </c>
      <c r="AC213" s="73" t="s">
        <v>53</v>
      </c>
      <c r="AD213" s="73" t="s">
        <v>54</v>
      </c>
      <c r="AE213" s="77" t="s">
        <v>56</v>
      </c>
      <c r="AF213" s="83" t="s">
        <v>58</v>
      </c>
      <c r="AG213" s="84" t="s">
        <v>57</v>
      </c>
    </row>
    <row r="214" spans="1:33" s="10" customFormat="1" ht="18" customHeight="1" x14ac:dyDescent="0.25">
      <c r="A214" s="78" t="s">
        <v>55</v>
      </c>
      <c r="B214" s="28"/>
      <c r="C214" s="148"/>
      <c r="D214" s="22"/>
      <c r="E214" s="148"/>
      <c r="F214" s="22"/>
      <c r="G214" s="148"/>
      <c r="H214" s="22"/>
      <c r="I214" s="148"/>
      <c r="J214" s="22"/>
      <c r="K214" s="148"/>
      <c r="L214" s="22"/>
      <c r="M214" s="148"/>
      <c r="N214" s="153">
        <f t="shared" ref="N214:N225" si="37">SUM(C214, E214, G214, I214, K214, M214)</f>
        <v>0</v>
      </c>
      <c r="O214" s="85"/>
      <c r="P214" s="86"/>
      <c r="R214" s="78" t="s">
        <v>55</v>
      </c>
      <c r="S214" s="28"/>
      <c r="T214" s="148"/>
      <c r="U214" s="22"/>
      <c r="V214" s="148"/>
      <c r="W214" s="22"/>
      <c r="X214" s="148"/>
      <c r="Y214" s="22"/>
      <c r="Z214" s="148"/>
      <c r="AA214" s="22"/>
      <c r="AB214" s="148"/>
      <c r="AC214" s="22"/>
      <c r="AD214" s="148"/>
      <c r="AE214" s="153">
        <f>SUM(T214, V214, X214, Z214, AB214, AD214)</f>
        <v>0</v>
      </c>
      <c r="AF214" s="85"/>
      <c r="AG214" s="86"/>
    </row>
    <row r="215" spans="1:33" s="10" customFormat="1" ht="18" customHeight="1" x14ac:dyDescent="0.25">
      <c r="A215" s="79" t="s">
        <v>7</v>
      </c>
      <c r="B215" s="29"/>
      <c r="C215" s="149"/>
      <c r="D215" s="16"/>
      <c r="E215" s="149"/>
      <c r="F215" s="16"/>
      <c r="G215" s="149"/>
      <c r="H215" s="16"/>
      <c r="I215" s="149"/>
      <c r="J215" s="16"/>
      <c r="K215" s="149"/>
      <c r="L215" s="16"/>
      <c r="M215" s="149"/>
      <c r="N215" s="153">
        <f t="shared" si="37"/>
        <v>0</v>
      </c>
      <c r="O215" s="85"/>
      <c r="P215" s="86"/>
      <c r="R215" s="79" t="s">
        <v>7</v>
      </c>
      <c r="S215" s="29"/>
      <c r="T215" s="149"/>
      <c r="U215" s="16"/>
      <c r="V215" s="149"/>
      <c r="W215" s="16"/>
      <c r="X215" s="149"/>
      <c r="Y215" s="16"/>
      <c r="Z215" s="149"/>
      <c r="AA215" s="16"/>
      <c r="AB215" s="149"/>
      <c r="AC215" s="16"/>
      <c r="AD215" s="149"/>
      <c r="AE215" s="153">
        <f t="shared" ref="AE215:AE225" si="38">SUM(T215, V215, X215, Z215, AB215, AD215)</f>
        <v>0</v>
      </c>
      <c r="AF215" s="85"/>
      <c r="AG215" s="86"/>
    </row>
    <row r="216" spans="1:33" s="10" customFormat="1" ht="18" customHeight="1" x14ac:dyDescent="0.25">
      <c r="A216" s="79" t="s">
        <v>24</v>
      </c>
      <c r="B216" s="29"/>
      <c r="C216" s="149"/>
      <c r="D216" s="16"/>
      <c r="E216" s="149"/>
      <c r="F216" s="16"/>
      <c r="G216" s="149"/>
      <c r="H216" s="16"/>
      <c r="I216" s="149"/>
      <c r="J216" s="16"/>
      <c r="K216" s="149"/>
      <c r="L216" s="16"/>
      <c r="M216" s="149"/>
      <c r="N216" s="153">
        <f t="shared" si="37"/>
        <v>0</v>
      </c>
      <c r="O216" s="85"/>
      <c r="P216" s="86"/>
      <c r="R216" s="79" t="s">
        <v>24</v>
      </c>
      <c r="S216" s="29"/>
      <c r="T216" s="149"/>
      <c r="U216" s="16"/>
      <c r="V216" s="149"/>
      <c r="W216" s="16"/>
      <c r="X216" s="149"/>
      <c r="Y216" s="16"/>
      <c r="Z216" s="149"/>
      <c r="AA216" s="16"/>
      <c r="AB216" s="149"/>
      <c r="AC216" s="16"/>
      <c r="AD216" s="149"/>
      <c r="AE216" s="153">
        <f t="shared" si="38"/>
        <v>0</v>
      </c>
      <c r="AF216" s="85"/>
      <c r="AG216" s="86"/>
    </row>
    <row r="217" spans="1:33" s="10" customFormat="1" ht="18" customHeight="1" x14ac:dyDescent="0.25">
      <c r="A217" s="79" t="s">
        <v>25</v>
      </c>
      <c r="B217" s="29"/>
      <c r="C217" s="149"/>
      <c r="D217" s="16"/>
      <c r="E217" s="149"/>
      <c r="F217" s="16"/>
      <c r="G217" s="149"/>
      <c r="H217" s="16"/>
      <c r="I217" s="149"/>
      <c r="J217" s="16"/>
      <c r="K217" s="149"/>
      <c r="L217" s="16"/>
      <c r="M217" s="149"/>
      <c r="N217" s="153">
        <f t="shared" si="37"/>
        <v>0</v>
      </c>
      <c r="O217" s="85"/>
      <c r="P217" s="86"/>
      <c r="R217" s="79" t="s">
        <v>25</v>
      </c>
      <c r="S217" s="29"/>
      <c r="T217" s="149"/>
      <c r="U217" s="16"/>
      <c r="V217" s="149"/>
      <c r="W217" s="16"/>
      <c r="X217" s="149"/>
      <c r="Y217" s="16"/>
      <c r="Z217" s="149"/>
      <c r="AA217" s="16"/>
      <c r="AB217" s="149"/>
      <c r="AC217" s="16"/>
      <c r="AD217" s="149"/>
      <c r="AE217" s="153">
        <f t="shared" si="38"/>
        <v>0</v>
      </c>
      <c r="AF217" s="85"/>
      <c r="AG217" s="86"/>
    </row>
    <row r="218" spans="1:33" s="10" customFormat="1" ht="18" customHeight="1" x14ac:dyDescent="0.25">
      <c r="A218" s="79" t="s">
        <v>26</v>
      </c>
      <c r="B218" s="29"/>
      <c r="C218" s="149"/>
      <c r="D218" s="16"/>
      <c r="E218" s="149"/>
      <c r="F218" s="16"/>
      <c r="G218" s="149"/>
      <c r="H218" s="16"/>
      <c r="I218" s="149"/>
      <c r="J218" s="16"/>
      <c r="K218" s="149"/>
      <c r="L218" s="16"/>
      <c r="M218" s="149"/>
      <c r="N218" s="153">
        <f t="shared" si="37"/>
        <v>0</v>
      </c>
      <c r="O218" s="85"/>
      <c r="P218" s="86"/>
      <c r="R218" s="79" t="s">
        <v>26</v>
      </c>
      <c r="S218" s="29"/>
      <c r="T218" s="149"/>
      <c r="U218" s="16"/>
      <c r="V218" s="149"/>
      <c r="W218" s="16"/>
      <c r="X218" s="149"/>
      <c r="Y218" s="16"/>
      <c r="Z218" s="149"/>
      <c r="AA218" s="16"/>
      <c r="AB218" s="149"/>
      <c r="AC218" s="16"/>
      <c r="AD218" s="149"/>
      <c r="AE218" s="153">
        <f t="shared" si="38"/>
        <v>0</v>
      </c>
      <c r="AF218" s="85"/>
      <c r="AG218" s="86"/>
    </row>
    <row r="219" spans="1:33" s="10" customFormat="1" ht="18" customHeight="1" x14ac:dyDescent="0.25">
      <c r="A219" s="79" t="s">
        <v>27</v>
      </c>
      <c r="B219" s="29"/>
      <c r="C219" s="149"/>
      <c r="D219" s="16"/>
      <c r="E219" s="149"/>
      <c r="F219" s="16"/>
      <c r="G219" s="149"/>
      <c r="H219" s="16"/>
      <c r="I219" s="149"/>
      <c r="J219" s="16"/>
      <c r="K219" s="149"/>
      <c r="L219" s="16"/>
      <c r="M219" s="149"/>
      <c r="N219" s="153">
        <f t="shared" si="37"/>
        <v>0</v>
      </c>
      <c r="O219" s="85"/>
      <c r="P219" s="86"/>
      <c r="R219" s="79" t="s">
        <v>27</v>
      </c>
      <c r="S219" s="29"/>
      <c r="T219" s="149"/>
      <c r="U219" s="16"/>
      <c r="V219" s="149"/>
      <c r="W219" s="16"/>
      <c r="X219" s="149"/>
      <c r="Y219" s="16"/>
      <c r="Z219" s="149"/>
      <c r="AA219" s="16"/>
      <c r="AB219" s="149"/>
      <c r="AC219" s="16"/>
      <c r="AD219" s="149"/>
      <c r="AE219" s="153">
        <f t="shared" si="38"/>
        <v>0</v>
      </c>
      <c r="AF219" s="85"/>
      <c r="AG219" s="86"/>
    </row>
    <row r="220" spans="1:33" s="10" customFormat="1" ht="18" customHeight="1" x14ac:dyDescent="0.25">
      <c r="A220" s="79" t="s">
        <v>28</v>
      </c>
      <c r="B220" s="29"/>
      <c r="C220" s="149"/>
      <c r="D220" s="16"/>
      <c r="E220" s="149"/>
      <c r="F220" s="16"/>
      <c r="G220" s="149"/>
      <c r="H220" s="16"/>
      <c r="I220" s="149"/>
      <c r="J220" s="16"/>
      <c r="K220" s="149"/>
      <c r="L220" s="16"/>
      <c r="M220" s="149"/>
      <c r="N220" s="153">
        <f t="shared" si="37"/>
        <v>0</v>
      </c>
      <c r="O220" s="85"/>
      <c r="P220" s="86"/>
      <c r="R220" s="79" t="s">
        <v>28</v>
      </c>
      <c r="S220" s="29"/>
      <c r="T220" s="149"/>
      <c r="U220" s="16"/>
      <c r="V220" s="149"/>
      <c r="W220" s="16"/>
      <c r="X220" s="149"/>
      <c r="Y220" s="16"/>
      <c r="Z220" s="149"/>
      <c r="AA220" s="16"/>
      <c r="AB220" s="149"/>
      <c r="AC220" s="16"/>
      <c r="AD220" s="149"/>
      <c r="AE220" s="153">
        <f t="shared" si="38"/>
        <v>0</v>
      </c>
      <c r="AF220" s="85"/>
      <c r="AG220" s="86"/>
    </row>
    <row r="221" spans="1:33" s="10" customFormat="1" ht="18" customHeight="1" x14ac:dyDescent="0.25">
      <c r="A221" s="79" t="s">
        <v>29</v>
      </c>
      <c r="B221" s="29"/>
      <c r="C221" s="149"/>
      <c r="D221" s="16"/>
      <c r="E221" s="149"/>
      <c r="F221" s="16"/>
      <c r="G221" s="149"/>
      <c r="H221" s="16"/>
      <c r="I221" s="149"/>
      <c r="J221" s="16"/>
      <c r="K221" s="149"/>
      <c r="L221" s="16"/>
      <c r="M221" s="149"/>
      <c r="N221" s="153">
        <f t="shared" si="37"/>
        <v>0</v>
      </c>
      <c r="O221" s="85"/>
      <c r="P221" s="86"/>
      <c r="R221" s="79" t="s">
        <v>29</v>
      </c>
      <c r="S221" s="29"/>
      <c r="T221" s="149"/>
      <c r="U221" s="16"/>
      <c r="V221" s="149"/>
      <c r="W221" s="16"/>
      <c r="X221" s="149"/>
      <c r="Y221" s="16"/>
      <c r="Z221" s="149"/>
      <c r="AA221" s="16"/>
      <c r="AB221" s="149"/>
      <c r="AC221" s="16"/>
      <c r="AD221" s="149"/>
      <c r="AE221" s="153">
        <f t="shared" si="38"/>
        <v>0</v>
      </c>
      <c r="AF221" s="85"/>
      <c r="AG221" s="86"/>
    </row>
    <row r="222" spans="1:33" s="10" customFormat="1" ht="18" customHeight="1" x14ac:dyDescent="0.25">
      <c r="A222" s="79" t="s">
        <v>30</v>
      </c>
      <c r="B222" s="29"/>
      <c r="C222" s="149"/>
      <c r="D222" s="16"/>
      <c r="E222" s="149"/>
      <c r="F222" s="16"/>
      <c r="G222" s="149"/>
      <c r="H222" s="16"/>
      <c r="I222" s="149"/>
      <c r="J222" s="16"/>
      <c r="K222" s="149"/>
      <c r="L222" s="16"/>
      <c r="M222" s="149"/>
      <c r="N222" s="153">
        <f t="shared" si="37"/>
        <v>0</v>
      </c>
      <c r="O222" s="85"/>
      <c r="P222" s="86"/>
      <c r="R222" s="79" t="s">
        <v>30</v>
      </c>
      <c r="S222" s="29"/>
      <c r="T222" s="149"/>
      <c r="U222" s="16"/>
      <c r="V222" s="149"/>
      <c r="W222" s="16"/>
      <c r="X222" s="149"/>
      <c r="Y222" s="16"/>
      <c r="Z222" s="149"/>
      <c r="AA222" s="16"/>
      <c r="AB222" s="149"/>
      <c r="AC222" s="16"/>
      <c r="AD222" s="149"/>
      <c r="AE222" s="153">
        <f t="shared" si="38"/>
        <v>0</v>
      </c>
      <c r="AF222" s="85"/>
      <c r="AG222" s="86"/>
    </row>
    <row r="223" spans="1:33" s="10" customFormat="1" ht="18" customHeight="1" x14ac:dyDescent="0.25">
      <c r="A223" s="79" t="s">
        <v>31</v>
      </c>
      <c r="B223" s="29"/>
      <c r="C223" s="149"/>
      <c r="D223" s="16"/>
      <c r="E223" s="149"/>
      <c r="F223" s="16"/>
      <c r="G223" s="149"/>
      <c r="H223" s="16"/>
      <c r="I223" s="149"/>
      <c r="J223" s="16"/>
      <c r="K223" s="149"/>
      <c r="L223" s="16"/>
      <c r="M223" s="149"/>
      <c r="N223" s="153">
        <f t="shared" si="37"/>
        <v>0</v>
      </c>
      <c r="O223" s="85"/>
      <c r="P223" s="86"/>
      <c r="R223" s="79" t="s">
        <v>31</v>
      </c>
      <c r="S223" s="29"/>
      <c r="T223" s="149"/>
      <c r="U223" s="16"/>
      <c r="V223" s="149"/>
      <c r="W223" s="16"/>
      <c r="X223" s="149"/>
      <c r="Y223" s="16"/>
      <c r="Z223" s="149"/>
      <c r="AA223" s="16"/>
      <c r="AB223" s="149"/>
      <c r="AC223" s="16"/>
      <c r="AD223" s="149"/>
      <c r="AE223" s="153">
        <f t="shared" si="38"/>
        <v>0</v>
      </c>
      <c r="AF223" s="85"/>
      <c r="AG223" s="86"/>
    </row>
    <row r="224" spans="1:33" s="10" customFormat="1" ht="18" customHeight="1" x14ac:dyDescent="0.25">
      <c r="A224" s="79" t="s">
        <v>32</v>
      </c>
      <c r="B224" s="30"/>
      <c r="C224" s="150"/>
      <c r="D224" s="19"/>
      <c r="E224" s="150"/>
      <c r="F224" s="19"/>
      <c r="G224" s="150"/>
      <c r="H224" s="19"/>
      <c r="I224" s="150"/>
      <c r="J224" s="19"/>
      <c r="K224" s="150"/>
      <c r="L224" s="19"/>
      <c r="M224" s="150"/>
      <c r="N224" s="153">
        <f t="shared" si="37"/>
        <v>0</v>
      </c>
      <c r="O224" s="85"/>
      <c r="P224" s="86"/>
      <c r="R224" s="79" t="s">
        <v>32</v>
      </c>
      <c r="S224" s="30"/>
      <c r="T224" s="150"/>
      <c r="U224" s="19"/>
      <c r="V224" s="150"/>
      <c r="W224" s="19"/>
      <c r="X224" s="150"/>
      <c r="Y224" s="19"/>
      <c r="Z224" s="150"/>
      <c r="AA224" s="19"/>
      <c r="AB224" s="150"/>
      <c r="AC224" s="19"/>
      <c r="AD224" s="150"/>
      <c r="AE224" s="153">
        <f t="shared" si="38"/>
        <v>0</v>
      </c>
      <c r="AF224" s="85"/>
      <c r="AG224" s="86"/>
    </row>
    <row r="225" spans="1:33" s="10" customFormat="1" ht="18" customHeight="1" thickBot="1" x14ac:dyDescent="0.3">
      <c r="A225" s="80" t="s">
        <v>33</v>
      </c>
      <c r="B225" s="30"/>
      <c r="C225" s="150"/>
      <c r="D225" s="36"/>
      <c r="E225" s="151"/>
      <c r="F225" s="36"/>
      <c r="G225" s="151"/>
      <c r="H225" s="36"/>
      <c r="I225" s="151"/>
      <c r="J225" s="36"/>
      <c r="K225" s="151"/>
      <c r="L225" s="36"/>
      <c r="M225" s="151"/>
      <c r="N225" s="153">
        <f t="shared" si="37"/>
        <v>0</v>
      </c>
      <c r="O225" s="87"/>
      <c r="P225" s="88"/>
      <c r="R225" s="80" t="s">
        <v>33</v>
      </c>
      <c r="S225" s="30"/>
      <c r="T225" s="150"/>
      <c r="U225" s="36"/>
      <c r="V225" s="151"/>
      <c r="W225" s="36"/>
      <c r="X225" s="151"/>
      <c r="Y225" s="36"/>
      <c r="Z225" s="151"/>
      <c r="AA225" s="36"/>
      <c r="AB225" s="151"/>
      <c r="AC225" s="36"/>
      <c r="AD225" s="151"/>
      <c r="AE225" s="153">
        <f t="shared" si="38"/>
        <v>0</v>
      </c>
      <c r="AF225" s="87"/>
      <c r="AG225" s="88"/>
    </row>
    <row r="226" spans="1:33" s="9" customFormat="1" ht="18" customHeight="1" thickBot="1" x14ac:dyDescent="0.3">
      <c r="A226" s="81" t="s">
        <v>17</v>
      </c>
      <c r="B226" s="82"/>
      <c r="C226" s="147">
        <f>SUM(C214:C225)</f>
        <v>0</v>
      </c>
      <c r="D226" s="71"/>
      <c r="E226" s="147">
        <f t="shared" ref="E226:N226" si="39">SUM(E214:E225)</f>
        <v>0</v>
      </c>
      <c r="F226" s="71"/>
      <c r="G226" s="147">
        <f t="shared" si="39"/>
        <v>0</v>
      </c>
      <c r="H226" s="71"/>
      <c r="I226" s="147">
        <f t="shared" si="39"/>
        <v>0</v>
      </c>
      <c r="J226" s="71"/>
      <c r="K226" s="147">
        <f t="shared" si="39"/>
        <v>0</v>
      </c>
      <c r="L226" s="71"/>
      <c r="M226" s="147">
        <f t="shared" si="39"/>
        <v>0</v>
      </c>
      <c r="N226" s="147">
        <f t="shared" si="39"/>
        <v>0</v>
      </c>
      <c r="O226" s="33"/>
      <c r="P226" s="33"/>
      <c r="R226" s="81" t="s">
        <v>17</v>
      </c>
      <c r="S226" s="82"/>
      <c r="T226" s="147">
        <f>SUM(T214:T225)</f>
        <v>0</v>
      </c>
      <c r="U226" s="71"/>
      <c r="V226" s="147">
        <f t="shared" ref="V226:AE226" si="40">SUM(V214:V225)</f>
        <v>0</v>
      </c>
      <c r="W226" s="71"/>
      <c r="X226" s="147">
        <f t="shared" si="40"/>
        <v>0</v>
      </c>
      <c r="Y226" s="71"/>
      <c r="Z226" s="147">
        <f t="shared" si="40"/>
        <v>0</v>
      </c>
      <c r="AA226" s="71"/>
      <c r="AB226" s="147">
        <f t="shared" si="40"/>
        <v>0</v>
      </c>
      <c r="AC226" s="71"/>
      <c r="AD226" s="147">
        <f t="shared" si="40"/>
        <v>0</v>
      </c>
      <c r="AE226" s="147">
        <f t="shared" si="40"/>
        <v>0</v>
      </c>
      <c r="AF226" s="33"/>
      <c r="AG226" s="33"/>
    </row>
    <row r="228" spans="1:33" s="21" customFormat="1" ht="15.75" x14ac:dyDescent="0.25">
      <c r="A228" s="25" t="s">
        <v>34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89"/>
      <c r="P228" s="89"/>
      <c r="R228" s="25" t="s">
        <v>34</v>
      </c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89"/>
      <c r="AG228" s="89"/>
    </row>
    <row r="229" spans="1:33" s="21" customFormat="1" ht="61.5" customHeight="1" x14ac:dyDescent="0.2">
      <c r="A229" s="197" t="s">
        <v>38</v>
      </c>
      <c r="B229" s="197"/>
      <c r="C229" s="197"/>
      <c r="D229" s="197"/>
      <c r="E229" s="197"/>
      <c r="F229" s="197"/>
      <c r="G229" s="197"/>
      <c r="H229" s="197"/>
      <c r="I229" s="197"/>
      <c r="J229" s="197"/>
      <c r="K229" s="197"/>
      <c r="L229" s="197"/>
      <c r="M229" s="197"/>
      <c r="N229" s="197"/>
      <c r="O229" s="89"/>
      <c r="P229" s="89"/>
      <c r="R229" s="196" t="s">
        <v>88</v>
      </c>
      <c r="S229" s="196"/>
      <c r="T229" s="196"/>
      <c r="U229" s="196"/>
      <c r="V229" s="196"/>
      <c r="W229" s="196"/>
      <c r="X229" s="196"/>
      <c r="Y229" s="196"/>
      <c r="Z229" s="196"/>
      <c r="AA229" s="196"/>
      <c r="AB229" s="196"/>
      <c r="AC229" s="196"/>
      <c r="AD229" s="196"/>
      <c r="AE229" s="196"/>
      <c r="AF229" s="89"/>
      <c r="AG229" s="89"/>
    </row>
    <row r="231" spans="1:33" ht="13.5" thickBot="1" x14ac:dyDescent="0.25"/>
    <row r="232" spans="1:33" s="10" customFormat="1" ht="29.25" customHeight="1" thickBot="1" x14ac:dyDescent="0.4">
      <c r="A232" s="31" t="s">
        <v>73</v>
      </c>
      <c r="B232" s="31"/>
      <c r="C232" s="31" t="s">
        <v>74</v>
      </c>
      <c r="D232" s="32"/>
      <c r="E232" s="32"/>
      <c r="F232" s="32"/>
      <c r="G232" s="32"/>
      <c r="H232" s="32"/>
      <c r="I232" s="45">
        <v>12</v>
      </c>
      <c r="J232" s="195" t="s">
        <v>67</v>
      </c>
      <c r="K232" s="195"/>
      <c r="L232" s="48"/>
      <c r="M232" s="49"/>
      <c r="N232" s="49"/>
      <c r="O232" s="49"/>
      <c r="P232" s="50"/>
      <c r="R232" s="31" t="s">
        <v>73</v>
      </c>
      <c r="S232" s="31"/>
      <c r="T232" s="31" t="s">
        <v>74</v>
      </c>
      <c r="U232" s="32"/>
      <c r="V232" s="32"/>
      <c r="W232" s="32"/>
      <c r="X232" s="32"/>
      <c r="Y232" s="32"/>
      <c r="Z232" s="45">
        <v>24</v>
      </c>
      <c r="AA232" s="195" t="s">
        <v>67</v>
      </c>
      <c r="AB232" s="195"/>
      <c r="AC232" s="48"/>
      <c r="AD232" s="49"/>
      <c r="AE232" s="49"/>
      <c r="AF232" s="49"/>
      <c r="AG232" s="50"/>
    </row>
    <row r="233" spans="1:33" s="34" customFormat="1" ht="9" customHeight="1" thickBot="1" x14ac:dyDescent="0.3">
      <c r="A233" s="33"/>
      <c r="B233" s="33"/>
      <c r="J233" s="35"/>
      <c r="K233" s="35"/>
      <c r="L233" s="35"/>
      <c r="M233" s="35"/>
      <c r="N233" s="35"/>
      <c r="R233" s="33"/>
      <c r="S233" s="33"/>
      <c r="AA233" s="35"/>
      <c r="AB233" s="35"/>
      <c r="AC233" s="35"/>
      <c r="AD233" s="35"/>
      <c r="AE233" s="35"/>
    </row>
    <row r="234" spans="1:33" s="11" customFormat="1" ht="32.25" thickBot="1" x14ac:dyDescent="0.3">
      <c r="A234" s="75"/>
      <c r="B234" s="76" t="s">
        <v>53</v>
      </c>
      <c r="C234" s="73" t="s">
        <v>54</v>
      </c>
      <c r="D234" s="73" t="s">
        <v>53</v>
      </c>
      <c r="E234" s="73" t="s">
        <v>54</v>
      </c>
      <c r="F234" s="73" t="s">
        <v>53</v>
      </c>
      <c r="G234" s="73" t="s">
        <v>54</v>
      </c>
      <c r="H234" s="73" t="s">
        <v>53</v>
      </c>
      <c r="I234" s="73" t="s">
        <v>54</v>
      </c>
      <c r="J234" s="73" t="s">
        <v>53</v>
      </c>
      <c r="K234" s="73" t="s">
        <v>54</v>
      </c>
      <c r="L234" s="73" t="s">
        <v>53</v>
      </c>
      <c r="M234" s="73" t="s">
        <v>54</v>
      </c>
      <c r="N234" s="77" t="s">
        <v>56</v>
      </c>
      <c r="O234" s="83" t="s">
        <v>58</v>
      </c>
      <c r="P234" s="84" t="s">
        <v>57</v>
      </c>
      <c r="R234" s="75"/>
      <c r="S234" s="76" t="s">
        <v>53</v>
      </c>
      <c r="T234" s="73" t="s">
        <v>54</v>
      </c>
      <c r="U234" s="73" t="s">
        <v>53</v>
      </c>
      <c r="V234" s="73" t="s">
        <v>54</v>
      </c>
      <c r="W234" s="73" t="s">
        <v>53</v>
      </c>
      <c r="X234" s="73" t="s">
        <v>54</v>
      </c>
      <c r="Y234" s="73" t="s">
        <v>53</v>
      </c>
      <c r="Z234" s="73" t="s">
        <v>54</v>
      </c>
      <c r="AA234" s="73" t="s">
        <v>53</v>
      </c>
      <c r="AB234" s="73" t="s">
        <v>54</v>
      </c>
      <c r="AC234" s="73" t="s">
        <v>53</v>
      </c>
      <c r="AD234" s="73" t="s">
        <v>54</v>
      </c>
      <c r="AE234" s="77" t="s">
        <v>56</v>
      </c>
      <c r="AF234" s="83" t="s">
        <v>58</v>
      </c>
      <c r="AG234" s="84" t="s">
        <v>57</v>
      </c>
    </row>
    <row r="235" spans="1:33" s="10" customFormat="1" ht="18" customHeight="1" x14ac:dyDescent="0.25">
      <c r="A235" s="78" t="s">
        <v>55</v>
      </c>
      <c r="B235" s="28"/>
      <c r="C235" s="148"/>
      <c r="D235" s="22"/>
      <c r="E235" s="148"/>
      <c r="F235" s="22"/>
      <c r="G235" s="148"/>
      <c r="H235" s="22"/>
      <c r="I235" s="148"/>
      <c r="J235" s="22"/>
      <c r="K235" s="148"/>
      <c r="L235" s="22"/>
      <c r="M235" s="148"/>
      <c r="N235" s="153">
        <f t="shared" ref="N235:N246" si="41">SUM(C235, E235, G235, I235, K235, M235)</f>
        <v>0</v>
      </c>
      <c r="O235" s="85"/>
      <c r="P235" s="86"/>
      <c r="R235" s="78" t="s">
        <v>55</v>
      </c>
      <c r="S235" s="28"/>
      <c r="T235" s="148"/>
      <c r="U235" s="22"/>
      <c r="V235" s="148"/>
      <c r="W235" s="22"/>
      <c r="X235" s="148"/>
      <c r="Y235" s="22"/>
      <c r="Z235" s="148"/>
      <c r="AA235" s="22"/>
      <c r="AB235" s="148"/>
      <c r="AC235" s="22"/>
      <c r="AD235" s="148"/>
      <c r="AE235" s="153">
        <f>SUM(T235, V235, X235, Z235, AB235, AD235)</f>
        <v>0</v>
      </c>
      <c r="AF235" s="85"/>
      <c r="AG235" s="86"/>
    </row>
    <row r="236" spans="1:33" s="10" customFormat="1" ht="18" customHeight="1" x14ac:dyDescent="0.25">
      <c r="A236" s="79" t="s">
        <v>7</v>
      </c>
      <c r="B236" s="29"/>
      <c r="C236" s="149"/>
      <c r="D236" s="16"/>
      <c r="E236" s="149"/>
      <c r="F236" s="16"/>
      <c r="G236" s="149"/>
      <c r="H236" s="16"/>
      <c r="I236" s="149"/>
      <c r="J236" s="16"/>
      <c r="K236" s="149"/>
      <c r="L236" s="16"/>
      <c r="M236" s="149"/>
      <c r="N236" s="153">
        <f t="shared" si="41"/>
        <v>0</v>
      </c>
      <c r="O236" s="85"/>
      <c r="P236" s="86"/>
      <c r="R236" s="79" t="s">
        <v>7</v>
      </c>
      <c r="S236" s="29"/>
      <c r="T236" s="149"/>
      <c r="U236" s="16"/>
      <c r="V236" s="149"/>
      <c r="W236" s="16"/>
      <c r="X236" s="149"/>
      <c r="Y236" s="16"/>
      <c r="Z236" s="149"/>
      <c r="AA236" s="16"/>
      <c r="AB236" s="149"/>
      <c r="AC236" s="16"/>
      <c r="AD236" s="149"/>
      <c r="AE236" s="153">
        <f t="shared" ref="AE236:AE246" si="42">SUM(T236, V236, X236, Z236, AB236, AD236)</f>
        <v>0</v>
      </c>
      <c r="AF236" s="85"/>
      <c r="AG236" s="86"/>
    </row>
    <row r="237" spans="1:33" s="10" customFormat="1" ht="18" customHeight="1" x14ac:dyDescent="0.25">
      <c r="A237" s="79" t="s">
        <v>24</v>
      </c>
      <c r="B237" s="29"/>
      <c r="C237" s="149"/>
      <c r="D237" s="16"/>
      <c r="E237" s="149"/>
      <c r="F237" s="16"/>
      <c r="G237" s="149"/>
      <c r="H237" s="16"/>
      <c r="I237" s="149"/>
      <c r="J237" s="16"/>
      <c r="K237" s="149"/>
      <c r="L237" s="16"/>
      <c r="M237" s="149"/>
      <c r="N237" s="153">
        <f t="shared" si="41"/>
        <v>0</v>
      </c>
      <c r="O237" s="85"/>
      <c r="P237" s="86"/>
      <c r="R237" s="79" t="s">
        <v>24</v>
      </c>
      <c r="S237" s="29"/>
      <c r="T237" s="149"/>
      <c r="U237" s="16"/>
      <c r="V237" s="149"/>
      <c r="W237" s="16"/>
      <c r="X237" s="149"/>
      <c r="Y237" s="16"/>
      <c r="Z237" s="149"/>
      <c r="AA237" s="16"/>
      <c r="AB237" s="149"/>
      <c r="AC237" s="16"/>
      <c r="AD237" s="149"/>
      <c r="AE237" s="153">
        <f t="shared" si="42"/>
        <v>0</v>
      </c>
      <c r="AF237" s="85"/>
      <c r="AG237" s="86"/>
    </row>
    <row r="238" spans="1:33" s="10" customFormat="1" ht="18" customHeight="1" x14ac:dyDescent="0.25">
      <c r="A238" s="79" t="s">
        <v>25</v>
      </c>
      <c r="B238" s="29"/>
      <c r="C238" s="149"/>
      <c r="D238" s="16"/>
      <c r="E238" s="149"/>
      <c r="F238" s="16"/>
      <c r="G238" s="149"/>
      <c r="H238" s="16"/>
      <c r="I238" s="149"/>
      <c r="J238" s="16"/>
      <c r="K238" s="149"/>
      <c r="L238" s="16"/>
      <c r="M238" s="149"/>
      <c r="N238" s="153">
        <f t="shared" si="41"/>
        <v>0</v>
      </c>
      <c r="O238" s="85"/>
      <c r="P238" s="86"/>
      <c r="R238" s="79" t="s">
        <v>25</v>
      </c>
      <c r="S238" s="29"/>
      <c r="T238" s="149"/>
      <c r="U238" s="16"/>
      <c r="V238" s="149"/>
      <c r="W238" s="16"/>
      <c r="X238" s="149"/>
      <c r="Y238" s="16"/>
      <c r="Z238" s="149"/>
      <c r="AA238" s="16"/>
      <c r="AB238" s="149"/>
      <c r="AC238" s="16"/>
      <c r="AD238" s="149"/>
      <c r="AE238" s="153">
        <f t="shared" si="42"/>
        <v>0</v>
      </c>
      <c r="AF238" s="85"/>
      <c r="AG238" s="86"/>
    </row>
    <row r="239" spans="1:33" s="10" customFormat="1" ht="18" customHeight="1" x14ac:dyDescent="0.25">
      <c r="A239" s="79" t="s">
        <v>26</v>
      </c>
      <c r="B239" s="29"/>
      <c r="C239" s="149"/>
      <c r="D239" s="16"/>
      <c r="E239" s="149"/>
      <c r="F239" s="16"/>
      <c r="G239" s="149"/>
      <c r="H239" s="16"/>
      <c r="I239" s="149"/>
      <c r="J239" s="16"/>
      <c r="K239" s="149"/>
      <c r="L239" s="16"/>
      <c r="M239" s="149"/>
      <c r="N239" s="153">
        <f t="shared" si="41"/>
        <v>0</v>
      </c>
      <c r="O239" s="85"/>
      <c r="P239" s="86"/>
      <c r="R239" s="79" t="s">
        <v>26</v>
      </c>
      <c r="S239" s="29"/>
      <c r="T239" s="149"/>
      <c r="U239" s="16"/>
      <c r="V239" s="149"/>
      <c r="W239" s="16"/>
      <c r="X239" s="149"/>
      <c r="Y239" s="16"/>
      <c r="Z239" s="149"/>
      <c r="AA239" s="16"/>
      <c r="AB239" s="149"/>
      <c r="AC239" s="16"/>
      <c r="AD239" s="149"/>
      <c r="AE239" s="153">
        <f t="shared" si="42"/>
        <v>0</v>
      </c>
      <c r="AF239" s="85"/>
      <c r="AG239" s="86"/>
    </row>
    <row r="240" spans="1:33" s="10" customFormat="1" ht="18" customHeight="1" x14ac:dyDescent="0.25">
      <c r="A240" s="79" t="s">
        <v>27</v>
      </c>
      <c r="B240" s="29"/>
      <c r="C240" s="149"/>
      <c r="D240" s="16"/>
      <c r="E240" s="149"/>
      <c r="F240" s="16"/>
      <c r="G240" s="149"/>
      <c r="H240" s="16"/>
      <c r="I240" s="149"/>
      <c r="J240" s="16"/>
      <c r="K240" s="149"/>
      <c r="L240" s="16"/>
      <c r="M240" s="149"/>
      <c r="N240" s="153">
        <f t="shared" si="41"/>
        <v>0</v>
      </c>
      <c r="O240" s="85"/>
      <c r="P240" s="86"/>
      <c r="R240" s="79" t="s">
        <v>27</v>
      </c>
      <c r="S240" s="29"/>
      <c r="T240" s="149"/>
      <c r="U240" s="16"/>
      <c r="V240" s="149"/>
      <c r="W240" s="16"/>
      <c r="X240" s="149"/>
      <c r="Y240" s="16"/>
      <c r="Z240" s="149"/>
      <c r="AA240" s="16"/>
      <c r="AB240" s="149"/>
      <c r="AC240" s="16"/>
      <c r="AD240" s="149"/>
      <c r="AE240" s="153">
        <f t="shared" si="42"/>
        <v>0</v>
      </c>
      <c r="AF240" s="85"/>
      <c r="AG240" s="86"/>
    </row>
    <row r="241" spans="1:33" s="10" customFormat="1" ht="18" customHeight="1" x14ac:dyDescent="0.25">
      <c r="A241" s="79" t="s">
        <v>28</v>
      </c>
      <c r="B241" s="29"/>
      <c r="C241" s="149"/>
      <c r="D241" s="16"/>
      <c r="E241" s="149"/>
      <c r="F241" s="16"/>
      <c r="G241" s="149"/>
      <c r="H241" s="16"/>
      <c r="I241" s="149"/>
      <c r="J241" s="16"/>
      <c r="K241" s="149"/>
      <c r="L241" s="16"/>
      <c r="M241" s="149"/>
      <c r="N241" s="153">
        <f t="shared" si="41"/>
        <v>0</v>
      </c>
      <c r="O241" s="85"/>
      <c r="P241" s="86"/>
      <c r="R241" s="79" t="s">
        <v>28</v>
      </c>
      <c r="S241" s="29"/>
      <c r="T241" s="149"/>
      <c r="U241" s="16"/>
      <c r="V241" s="149"/>
      <c r="W241" s="16"/>
      <c r="X241" s="149"/>
      <c r="Y241" s="16"/>
      <c r="Z241" s="149"/>
      <c r="AA241" s="16"/>
      <c r="AB241" s="149"/>
      <c r="AC241" s="16"/>
      <c r="AD241" s="149"/>
      <c r="AE241" s="153">
        <f t="shared" si="42"/>
        <v>0</v>
      </c>
      <c r="AF241" s="85"/>
      <c r="AG241" s="86"/>
    </row>
    <row r="242" spans="1:33" s="10" customFormat="1" ht="18" customHeight="1" x14ac:dyDescent="0.25">
      <c r="A242" s="79" t="s">
        <v>29</v>
      </c>
      <c r="B242" s="29"/>
      <c r="C242" s="149"/>
      <c r="D242" s="16"/>
      <c r="E242" s="149"/>
      <c r="F242" s="16"/>
      <c r="G242" s="149"/>
      <c r="H242" s="16"/>
      <c r="I242" s="149"/>
      <c r="J242" s="16"/>
      <c r="K242" s="149"/>
      <c r="L242" s="16"/>
      <c r="M242" s="149"/>
      <c r="N242" s="153">
        <f t="shared" si="41"/>
        <v>0</v>
      </c>
      <c r="O242" s="85"/>
      <c r="P242" s="86"/>
      <c r="R242" s="79" t="s">
        <v>29</v>
      </c>
      <c r="S242" s="29"/>
      <c r="T242" s="149"/>
      <c r="U242" s="16"/>
      <c r="V242" s="149"/>
      <c r="W242" s="16"/>
      <c r="X242" s="149"/>
      <c r="Y242" s="16"/>
      <c r="Z242" s="149"/>
      <c r="AA242" s="16"/>
      <c r="AB242" s="149"/>
      <c r="AC242" s="16"/>
      <c r="AD242" s="149"/>
      <c r="AE242" s="153">
        <f t="shared" si="42"/>
        <v>0</v>
      </c>
      <c r="AF242" s="85"/>
      <c r="AG242" s="86"/>
    </row>
    <row r="243" spans="1:33" s="10" customFormat="1" ht="18" customHeight="1" x14ac:dyDescent="0.25">
      <c r="A243" s="79" t="s">
        <v>30</v>
      </c>
      <c r="B243" s="29"/>
      <c r="C243" s="149"/>
      <c r="D243" s="16"/>
      <c r="E243" s="149"/>
      <c r="F243" s="16"/>
      <c r="G243" s="149"/>
      <c r="H243" s="16"/>
      <c r="I243" s="149"/>
      <c r="J243" s="16"/>
      <c r="K243" s="149"/>
      <c r="L243" s="16"/>
      <c r="M243" s="149"/>
      <c r="N243" s="153">
        <f t="shared" si="41"/>
        <v>0</v>
      </c>
      <c r="O243" s="85"/>
      <c r="P243" s="86"/>
      <c r="R243" s="79" t="s">
        <v>30</v>
      </c>
      <c r="S243" s="29"/>
      <c r="T243" s="149"/>
      <c r="U243" s="16"/>
      <c r="V243" s="149"/>
      <c r="W243" s="16"/>
      <c r="X243" s="149"/>
      <c r="Y243" s="16"/>
      <c r="Z243" s="149"/>
      <c r="AA243" s="16"/>
      <c r="AB243" s="149"/>
      <c r="AC243" s="16"/>
      <c r="AD243" s="149"/>
      <c r="AE243" s="153">
        <f t="shared" si="42"/>
        <v>0</v>
      </c>
      <c r="AF243" s="85"/>
      <c r="AG243" s="86"/>
    </row>
    <row r="244" spans="1:33" s="10" customFormat="1" ht="18" customHeight="1" x14ac:dyDescent="0.25">
      <c r="A244" s="79" t="s">
        <v>31</v>
      </c>
      <c r="B244" s="29"/>
      <c r="C244" s="149"/>
      <c r="D244" s="16"/>
      <c r="E244" s="149"/>
      <c r="F244" s="16"/>
      <c r="G244" s="149"/>
      <c r="H244" s="16"/>
      <c r="I244" s="149"/>
      <c r="J244" s="16"/>
      <c r="K244" s="149"/>
      <c r="L244" s="16"/>
      <c r="M244" s="149"/>
      <c r="N244" s="153">
        <f t="shared" si="41"/>
        <v>0</v>
      </c>
      <c r="O244" s="85"/>
      <c r="P244" s="86"/>
      <c r="R244" s="79" t="s">
        <v>31</v>
      </c>
      <c r="S244" s="29"/>
      <c r="T244" s="149"/>
      <c r="U244" s="16"/>
      <c r="V244" s="149"/>
      <c r="W244" s="16"/>
      <c r="X244" s="149"/>
      <c r="Y244" s="16"/>
      <c r="Z244" s="149"/>
      <c r="AA244" s="16"/>
      <c r="AB244" s="149"/>
      <c r="AC244" s="16"/>
      <c r="AD244" s="149"/>
      <c r="AE244" s="153">
        <f t="shared" si="42"/>
        <v>0</v>
      </c>
      <c r="AF244" s="85"/>
      <c r="AG244" s="86"/>
    </row>
    <row r="245" spans="1:33" s="10" customFormat="1" ht="18" customHeight="1" x14ac:dyDescent="0.25">
      <c r="A245" s="79" t="s">
        <v>32</v>
      </c>
      <c r="B245" s="30"/>
      <c r="C245" s="150"/>
      <c r="D245" s="19"/>
      <c r="E245" s="150"/>
      <c r="F245" s="19"/>
      <c r="G245" s="150"/>
      <c r="H245" s="19"/>
      <c r="I245" s="150"/>
      <c r="J245" s="19"/>
      <c r="K245" s="150"/>
      <c r="L245" s="19"/>
      <c r="M245" s="150"/>
      <c r="N245" s="153">
        <f t="shared" si="41"/>
        <v>0</v>
      </c>
      <c r="O245" s="85"/>
      <c r="P245" s="86"/>
      <c r="R245" s="79" t="s">
        <v>32</v>
      </c>
      <c r="S245" s="30"/>
      <c r="T245" s="150"/>
      <c r="U245" s="19"/>
      <c r="V245" s="150"/>
      <c r="W245" s="19"/>
      <c r="X245" s="150"/>
      <c r="Y245" s="19"/>
      <c r="Z245" s="150"/>
      <c r="AA245" s="19"/>
      <c r="AB245" s="150"/>
      <c r="AC245" s="19"/>
      <c r="AD245" s="150"/>
      <c r="AE245" s="153">
        <f t="shared" si="42"/>
        <v>0</v>
      </c>
      <c r="AF245" s="85"/>
      <c r="AG245" s="86"/>
    </row>
    <row r="246" spans="1:33" s="10" customFormat="1" ht="18" customHeight="1" thickBot="1" x14ac:dyDescent="0.3">
      <c r="A246" s="80" t="s">
        <v>33</v>
      </c>
      <c r="B246" s="30"/>
      <c r="C246" s="150"/>
      <c r="D246" s="36"/>
      <c r="E246" s="151"/>
      <c r="F246" s="36"/>
      <c r="G246" s="151"/>
      <c r="H246" s="36"/>
      <c r="I246" s="151"/>
      <c r="J246" s="36"/>
      <c r="K246" s="151"/>
      <c r="L246" s="36"/>
      <c r="M246" s="151"/>
      <c r="N246" s="153">
        <f t="shared" si="41"/>
        <v>0</v>
      </c>
      <c r="O246" s="87"/>
      <c r="P246" s="88"/>
      <c r="R246" s="80" t="s">
        <v>33</v>
      </c>
      <c r="S246" s="30"/>
      <c r="T246" s="150"/>
      <c r="U246" s="36"/>
      <c r="V246" s="151"/>
      <c r="W246" s="36"/>
      <c r="X246" s="151"/>
      <c r="Y246" s="36"/>
      <c r="Z246" s="151"/>
      <c r="AA246" s="36"/>
      <c r="AB246" s="151"/>
      <c r="AC246" s="36"/>
      <c r="AD246" s="151"/>
      <c r="AE246" s="153">
        <f t="shared" si="42"/>
        <v>0</v>
      </c>
      <c r="AF246" s="87"/>
      <c r="AG246" s="88"/>
    </row>
    <row r="247" spans="1:33" s="9" customFormat="1" ht="18" customHeight="1" thickBot="1" x14ac:dyDescent="0.3">
      <c r="A247" s="81" t="s">
        <v>17</v>
      </c>
      <c r="B247" s="82"/>
      <c r="C247" s="147">
        <f>SUM(C235:C246)</f>
        <v>0</v>
      </c>
      <c r="D247" s="71"/>
      <c r="E247" s="147">
        <f t="shared" ref="E247:N247" si="43">SUM(E235:E246)</f>
        <v>0</v>
      </c>
      <c r="F247" s="71"/>
      <c r="G247" s="147">
        <f t="shared" si="43"/>
        <v>0</v>
      </c>
      <c r="H247" s="71"/>
      <c r="I247" s="147">
        <f t="shared" si="43"/>
        <v>0</v>
      </c>
      <c r="J247" s="71"/>
      <c r="K247" s="147">
        <f t="shared" si="43"/>
        <v>0</v>
      </c>
      <c r="L247" s="71"/>
      <c r="M247" s="147">
        <f t="shared" si="43"/>
        <v>0</v>
      </c>
      <c r="N247" s="147">
        <f t="shared" si="43"/>
        <v>0</v>
      </c>
      <c r="O247" s="33"/>
      <c r="P247" s="33"/>
      <c r="R247" s="81" t="s">
        <v>17</v>
      </c>
      <c r="S247" s="82"/>
      <c r="T247" s="147">
        <f>SUM(T235:T246)</f>
        <v>0</v>
      </c>
      <c r="U247" s="71"/>
      <c r="V247" s="147">
        <f t="shared" ref="V247:AE247" si="44">SUM(V235:V246)</f>
        <v>0</v>
      </c>
      <c r="W247" s="71"/>
      <c r="X247" s="147">
        <f t="shared" si="44"/>
        <v>0</v>
      </c>
      <c r="Y247" s="71"/>
      <c r="Z247" s="147">
        <f t="shared" si="44"/>
        <v>0</v>
      </c>
      <c r="AA247" s="71"/>
      <c r="AB247" s="147">
        <f t="shared" si="44"/>
        <v>0</v>
      </c>
      <c r="AC247" s="71"/>
      <c r="AD247" s="147">
        <f t="shared" si="44"/>
        <v>0</v>
      </c>
      <c r="AE247" s="147">
        <f t="shared" si="44"/>
        <v>0</v>
      </c>
      <c r="AF247" s="33"/>
      <c r="AG247" s="33"/>
    </row>
    <row r="249" spans="1:33" s="21" customFormat="1" ht="15.75" x14ac:dyDescent="0.25">
      <c r="A249" s="25" t="s">
        <v>34</v>
      </c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89"/>
      <c r="P249" s="89"/>
      <c r="R249" s="25" t="s">
        <v>34</v>
      </c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89"/>
      <c r="AG249" s="89"/>
    </row>
    <row r="250" spans="1:33" s="21" customFormat="1" ht="38.25" customHeight="1" x14ac:dyDescent="0.2">
      <c r="A250" s="197" t="s">
        <v>38</v>
      </c>
      <c r="B250" s="197"/>
      <c r="C250" s="197"/>
      <c r="D250" s="197"/>
      <c r="E250" s="197"/>
      <c r="F250" s="197"/>
      <c r="G250" s="197"/>
      <c r="H250" s="197"/>
      <c r="I250" s="197"/>
      <c r="J250" s="197"/>
      <c r="K250" s="197"/>
      <c r="L250" s="197"/>
      <c r="M250" s="197"/>
      <c r="N250" s="197"/>
      <c r="O250" s="89"/>
      <c r="P250" s="89"/>
      <c r="R250" s="197" t="s">
        <v>38</v>
      </c>
      <c r="S250" s="197"/>
      <c r="T250" s="197"/>
      <c r="U250" s="197"/>
      <c r="V250" s="197"/>
      <c r="W250" s="197"/>
      <c r="X250" s="197"/>
      <c r="Y250" s="197"/>
      <c r="Z250" s="197"/>
      <c r="AA250" s="197"/>
      <c r="AB250" s="197"/>
      <c r="AC250" s="197"/>
      <c r="AD250" s="197"/>
      <c r="AE250" s="197"/>
      <c r="AF250" s="89"/>
      <c r="AG250" s="89"/>
    </row>
  </sheetData>
  <mergeCells count="48">
    <mergeCell ref="AA127:AB127"/>
    <mergeCell ref="R124:AE124"/>
    <mergeCell ref="AA106:AB106"/>
    <mergeCell ref="J211:K211"/>
    <mergeCell ref="J43:K43"/>
    <mergeCell ref="J64:K64"/>
    <mergeCell ref="J85:K85"/>
    <mergeCell ref="A103:N103"/>
    <mergeCell ref="A124:N124"/>
    <mergeCell ref="R208:AE208"/>
    <mergeCell ref="R229:AE229"/>
    <mergeCell ref="R250:AE250"/>
    <mergeCell ref="AA232:AB232"/>
    <mergeCell ref="AA211:AB211"/>
    <mergeCell ref="R145:AE145"/>
    <mergeCell ref="R166:AE166"/>
    <mergeCell ref="R187:AE187"/>
    <mergeCell ref="AA148:AB148"/>
    <mergeCell ref="J1:K1"/>
    <mergeCell ref="J22:K22"/>
    <mergeCell ref="AA190:AB190"/>
    <mergeCell ref="AA169:AB169"/>
    <mergeCell ref="R19:AE19"/>
    <mergeCell ref="R40:AE40"/>
    <mergeCell ref="R61:AE61"/>
    <mergeCell ref="AA1:AB1"/>
    <mergeCell ref="R82:AE82"/>
    <mergeCell ref="R103:AE103"/>
    <mergeCell ref="J169:K169"/>
    <mergeCell ref="AA43:AB43"/>
    <mergeCell ref="AA22:AB22"/>
    <mergeCell ref="A19:N19"/>
    <mergeCell ref="A40:N40"/>
    <mergeCell ref="A61:N61"/>
    <mergeCell ref="AA85:AB85"/>
    <mergeCell ref="AA64:AB64"/>
    <mergeCell ref="J106:K106"/>
    <mergeCell ref="A145:N145"/>
    <mergeCell ref="J190:K190"/>
    <mergeCell ref="A82:N82"/>
    <mergeCell ref="A250:N250"/>
    <mergeCell ref="J232:K232"/>
    <mergeCell ref="A166:N166"/>
    <mergeCell ref="A187:N187"/>
    <mergeCell ref="J127:K127"/>
    <mergeCell ref="J148:K148"/>
    <mergeCell ref="A208:N208"/>
    <mergeCell ref="A229:N229"/>
  </mergeCells>
  <pageMargins left="0.23622047244094491" right="0.23622047244094491" top="1.7322834645669292" bottom="0.74803149606299213" header="0.31496062992125984" footer="0.31496062992125984"/>
  <pageSetup paperSize="9" scale="81" orientation="landscape" r:id="rId1"/>
  <headerFooter>
    <oddHeader>&amp;CChildminder Financial Records</oddHeader>
    <oddFooter>Page &amp;P&amp;R&amp;A</oddFooter>
  </headerFooter>
  <rowBreaks count="11" manualBreakCount="11">
    <brk id="20" max="16383" man="1"/>
    <brk id="41" max="16383" man="1"/>
    <brk id="62" max="16383" man="1"/>
    <brk id="83" max="16383" man="1"/>
    <brk id="104" max="16383" man="1"/>
    <brk id="125" max="16383" man="1"/>
    <brk id="146" max="16383" man="1"/>
    <brk id="167" max="16383" man="1"/>
    <brk id="188" max="16383" man="1"/>
    <brk id="209" max="16383" man="1"/>
    <brk id="230" max="16383" man="1"/>
  </rowBreaks>
  <colBreaks count="1" manualBreakCount="1">
    <brk id="16" max="24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view="pageLayout" zoomScale="80" zoomScaleNormal="100" zoomScalePageLayoutView="80" workbookViewId="0">
      <selection activeCell="B24" sqref="B24"/>
    </sheetView>
  </sheetViews>
  <sheetFormatPr defaultRowHeight="12.75" x14ac:dyDescent="0.2"/>
  <cols>
    <col min="1" max="1" width="10.7109375" customWidth="1"/>
    <col min="2" max="2" width="15.5703125" customWidth="1"/>
    <col min="3" max="15" width="9.85546875" customWidth="1"/>
  </cols>
  <sheetData>
    <row r="1" spans="1:15" s="10" customFormat="1" ht="18" customHeight="1" thickBot="1" x14ac:dyDescent="0.3">
      <c r="A1" s="195" t="s">
        <v>36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5" s="11" customFormat="1" ht="18" customHeight="1" thickBot="1" x14ac:dyDescent="0.3">
      <c r="A2" s="200" t="s">
        <v>20</v>
      </c>
      <c r="B2" s="201"/>
      <c r="C2" s="72" t="s">
        <v>6</v>
      </c>
      <c r="D2" s="73" t="s">
        <v>7</v>
      </c>
      <c r="E2" s="73" t="s">
        <v>8</v>
      </c>
      <c r="F2" s="73" t="s">
        <v>9</v>
      </c>
      <c r="G2" s="73" t="s">
        <v>10</v>
      </c>
      <c r="H2" s="73" t="s">
        <v>11</v>
      </c>
      <c r="I2" s="73" t="s">
        <v>12</v>
      </c>
      <c r="J2" s="73" t="s">
        <v>13</v>
      </c>
      <c r="K2" s="73" t="s">
        <v>14</v>
      </c>
      <c r="L2" s="73" t="s">
        <v>3</v>
      </c>
      <c r="M2" s="73" t="s">
        <v>4</v>
      </c>
      <c r="N2" s="73" t="s">
        <v>5</v>
      </c>
      <c r="O2" s="74" t="s">
        <v>15</v>
      </c>
    </row>
    <row r="3" spans="1:15" s="10" customFormat="1" ht="18" customHeight="1" x14ac:dyDescent="0.25">
      <c r="A3" s="46">
        <v>1</v>
      </c>
      <c r="B3" s="60">
        <f>'Individual Income'!L1</f>
        <v>0</v>
      </c>
      <c r="C3" s="61">
        <f>'Individual Income'!N4</f>
        <v>0</v>
      </c>
      <c r="D3" s="62">
        <f>'Individual Income'!N5</f>
        <v>0</v>
      </c>
      <c r="E3" s="62">
        <f>'Individual Income'!N6</f>
        <v>0</v>
      </c>
      <c r="F3" s="62">
        <f>'Individual Income'!N7</f>
        <v>0</v>
      </c>
      <c r="G3" s="62">
        <f>'Individual Income'!N8</f>
        <v>0</v>
      </c>
      <c r="H3" s="62">
        <f>'Individual Income'!N9</f>
        <v>0</v>
      </c>
      <c r="I3" s="62">
        <f>'Individual Income'!N10</f>
        <v>0</v>
      </c>
      <c r="J3" s="62">
        <f>'Individual Income'!N11</f>
        <v>0</v>
      </c>
      <c r="K3" s="62">
        <f>'Individual Income'!N12</f>
        <v>0</v>
      </c>
      <c r="L3" s="62">
        <f>'Individual Income'!N13</f>
        <v>0</v>
      </c>
      <c r="M3" s="62">
        <f>'Individual Income'!N14</f>
        <v>0</v>
      </c>
      <c r="N3" s="62">
        <f>'Individual Income'!N15</f>
        <v>0</v>
      </c>
      <c r="O3" s="139">
        <f>SUM(C3:N3)</f>
        <v>0</v>
      </c>
    </row>
    <row r="4" spans="1:15" s="10" customFormat="1" ht="18" customHeight="1" x14ac:dyDescent="0.25">
      <c r="A4" s="47">
        <v>2</v>
      </c>
      <c r="B4" s="63">
        <f>'Individual Income'!L22</f>
        <v>0</v>
      </c>
      <c r="C4" s="64">
        <f>'Individual Income'!N25</f>
        <v>0</v>
      </c>
      <c r="D4" s="65">
        <f>'Individual Income'!N26</f>
        <v>0</v>
      </c>
      <c r="E4" s="65">
        <f>'Individual Income'!N27</f>
        <v>0</v>
      </c>
      <c r="F4" s="65">
        <f>'Individual Income'!N28</f>
        <v>0</v>
      </c>
      <c r="G4" s="65">
        <f>'Individual Income'!N29</f>
        <v>0</v>
      </c>
      <c r="H4" s="65">
        <f>'Individual Income'!N30</f>
        <v>0</v>
      </c>
      <c r="I4" s="65">
        <f>'Individual Income'!N31</f>
        <v>0</v>
      </c>
      <c r="J4" s="65">
        <f>'Individual Income'!N32</f>
        <v>0</v>
      </c>
      <c r="K4" s="65">
        <f>'Individual Income'!N33</f>
        <v>0</v>
      </c>
      <c r="L4" s="65">
        <f>'Individual Income'!N34</f>
        <v>0</v>
      </c>
      <c r="M4" s="65">
        <f>'Individual Income'!N35</f>
        <v>0</v>
      </c>
      <c r="N4" s="65">
        <f>'Individual Income'!N36</f>
        <v>0</v>
      </c>
      <c r="O4" s="140">
        <f t="shared" ref="O4:O11" si="0">SUM(C4:N4)</f>
        <v>0</v>
      </c>
    </row>
    <row r="5" spans="1:15" s="10" customFormat="1" ht="18" customHeight="1" x14ac:dyDescent="0.25">
      <c r="A5" s="47">
        <v>3</v>
      </c>
      <c r="B5" s="66">
        <f>'Individual Income'!L43</f>
        <v>0</v>
      </c>
      <c r="C5" s="64">
        <f>'Individual Income'!N46</f>
        <v>0</v>
      </c>
      <c r="D5" s="65">
        <f>'Individual Income'!N47</f>
        <v>0</v>
      </c>
      <c r="E5" s="65">
        <f>'Individual Income'!N48</f>
        <v>0</v>
      </c>
      <c r="F5" s="65">
        <f>'Individual Income'!N49</f>
        <v>0</v>
      </c>
      <c r="G5" s="65">
        <f>'Individual Income'!N50</f>
        <v>0</v>
      </c>
      <c r="H5" s="65">
        <f>'Individual Income'!N51</f>
        <v>0</v>
      </c>
      <c r="I5" s="65">
        <f>'Individual Income'!N52</f>
        <v>0</v>
      </c>
      <c r="J5" s="65">
        <f>'Individual Income'!N53</f>
        <v>0</v>
      </c>
      <c r="K5" s="65">
        <f>'Individual Income'!N54</f>
        <v>0</v>
      </c>
      <c r="L5" s="65">
        <f>'Individual Income'!N55</f>
        <v>0</v>
      </c>
      <c r="M5" s="65">
        <f>'Individual Income'!N56</f>
        <v>0</v>
      </c>
      <c r="N5" s="65">
        <f>'Individual Income'!N57</f>
        <v>0</v>
      </c>
      <c r="O5" s="140">
        <f t="shared" si="0"/>
        <v>0</v>
      </c>
    </row>
    <row r="6" spans="1:15" s="10" customFormat="1" ht="18" customHeight="1" x14ac:dyDescent="0.25">
      <c r="A6" s="47">
        <v>4</v>
      </c>
      <c r="B6" s="66">
        <f>'Individual Income'!L64</f>
        <v>0</v>
      </c>
      <c r="C6" s="64">
        <f>'Individual Income'!N67</f>
        <v>0</v>
      </c>
      <c r="D6" s="65">
        <f>'Individual Income'!N68</f>
        <v>0</v>
      </c>
      <c r="E6" s="65">
        <f>'Individual Income'!N69</f>
        <v>0</v>
      </c>
      <c r="F6" s="65">
        <f>'Individual Income'!N70</f>
        <v>0</v>
      </c>
      <c r="G6" s="65">
        <f>'Individual Income'!N71</f>
        <v>0</v>
      </c>
      <c r="H6" s="65">
        <f>'Individual Income'!N72</f>
        <v>0</v>
      </c>
      <c r="I6" s="65">
        <f>'Individual Income'!N73</f>
        <v>0</v>
      </c>
      <c r="J6" s="65">
        <f>'Individual Income'!N74</f>
        <v>0</v>
      </c>
      <c r="K6" s="65">
        <f>'Individual Income'!N75</f>
        <v>0</v>
      </c>
      <c r="L6" s="65">
        <f>'Individual Income'!N76</f>
        <v>0</v>
      </c>
      <c r="M6" s="65">
        <f>'Individual Income'!N77</f>
        <v>0</v>
      </c>
      <c r="N6" s="65">
        <f>'Individual Income'!N78</f>
        <v>0</v>
      </c>
      <c r="O6" s="140">
        <f t="shared" si="0"/>
        <v>0</v>
      </c>
    </row>
    <row r="7" spans="1:15" s="10" customFormat="1" ht="18" customHeight="1" x14ac:dyDescent="0.25">
      <c r="A7" s="47">
        <v>5</v>
      </c>
      <c r="B7" s="63">
        <f>'Individual Income'!L85</f>
        <v>0</v>
      </c>
      <c r="C7" s="64">
        <f>'Individual Income'!N88</f>
        <v>0</v>
      </c>
      <c r="D7" s="65">
        <f>'Individual Income'!N89</f>
        <v>0</v>
      </c>
      <c r="E7" s="65">
        <f>'Individual Income'!N90</f>
        <v>0</v>
      </c>
      <c r="F7" s="65">
        <f>'Individual Income'!N91</f>
        <v>0</v>
      </c>
      <c r="G7" s="65">
        <f>'Individual Income'!N92</f>
        <v>0</v>
      </c>
      <c r="H7" s="65">
        <f>'Individual Income'!N93</f>
        <v>0</v>
      </c>
      <c r="I7" s="65">
        <f>'Individual Income'!N94</f>
        <v>0</v>
      </c>
      <c r="J7" s="65">
        <f>'Individual Income'!N95</f>
        <v>0</v>
      </c>
      <c r="K7" s="65">
        <f>'Individual Income'!N96</f>
        <v>0</v>
      </c>
      <c r="L7" s="65">
        <f>'Individual Income'!N97</f>
        <v>0</v>
      </c>
      <c r="M7" s="65">
        <f>'Individual Income'!N98</f>
        <v>0</v>
      </c>
      <c r="N7" s="65">
        <f>'Individual Income'!N99</f>
        <v>0</v>
      </c>
      <c r="O7" s="140">
        <f t="shared" si="0"/>
        <v>0</v>
      </c>
    </row>
    <row r="8" spans="1:15" s="10" customFormat="1" ht="18" customHeight="1" x14ac:dyDescent="0.25">
      <c r="A8" s="47">
        <v>6</v>
      </c>
      <c r="B8" s="63">
        <f>'Individual Income'!L106</f>
        <v>0</v>
      </c>
      <c r="C8" s="64">
        <f>'Individual Income'!N109</f>
        <v>0</v>
      </c>
      <c r="D8" s="65">
        <f>'Individual Income'!N110</f>
        <v>0</v>
      </c>
      <c r="E8" s="65">
        <f>'Individual Income'!N111</f>
        <v>0</v>
      </c>
      <c r="F8" s="65">
        <f>'Individual Income'!N112</f>
        <v>0</v>
      </c>
      <c r="G8" s="65">
        <f>'Individual Income'!N113</f>
        <v>0</v>
      </c>
      <c r="H8" s="65">
        <f>'Individual Income'!N114</f>
        <v>0</v>
      </c>
      <c r="I8" s="65">
        <f>'Individual Income'!N115</f>
        <v>0</v>
      </c>
      <c r="J8" s="65">
        <f>'Individual Income'!N116</f>
        <v>0</v>
      </c>
      <c r="K8" s="65">
        <f>'Individual Income'!N117</f>
        <v>0</v>
      </c>
      <c r="L8" s="65">
        <f>'Individual Income'!N118</f>
        <v>0</v>
      </c>
      <c r="M8" s="65">
        <f>'Individual Income'!N119</f>
        <v>0</v>
      </c>
      <c r="N8" s="65">
        <f>'Individual Income'!N120</f>
        <v>0</v>
      </c>
      <c r="O8" s="140">
        <f t="shared" si="0"/>
        <v>0</v>
      </c>
    </row>
    <row r="9" spans="1:15" s="10" customFormat="1" ht="18" customHeight="1" x14ac:dyDescent="0.25">
      <c r="A9" s="47">
        <v>7</v>
      </c>
      <c r="B9" s="63">
        <f>'Individual Income'!L127</f>
        <v>0</v>
      </c>
      <c r="C9" s="64">
        <f>'Individual Income'!N130</f>
        <v>0</v>
      </c>
      <c r="D9" s="65">
        <f>'Individual Income'!N131</f>
        <v>0</v>
      </c>
      <c r="E9" s="65">
        <f>'Individual Income'!N132</f>
        <v>0</v>
      </c>
      <c r="F9" s="65">
        <f>'Individual Income'!N133</f>
        <v>0</v>
      </c>
      <c r="G9" s="65">
        <f>'Individual Income'!N134</f>
        <v>0</v>
      </c>
      <c r="H9" s="65">
        <f>'Individual Income'!N135</f>
        <v>0</v>
      </c>
      <c r="I9" s="65">
        <f>'Individual Income'!N136</f>
        <v>0</v>
      </c>
      <c r="J9" s="65">
        <f>'Individual Income'!N137</f>
        <v>0</v>
      </c>
      <c r="K9" s="65">
        <f>'Individual Income'!N138</f>
        <v>0</v>
      </c>
      <c r="L9" s="65">
        <f>'Individual Income'!N139</f>
        <v>0</v>
      </c>
      <c r="M9" s="65">
        <f>'Individual Income'!N140</f>
        <v>0</v>
      </c>
      <c r="N9" s="65">
        <f>'Individual Income'!N141</f>
        <v>0</v>
      </c>
      <c r="O9" s="140">
        <f t="shared" si="0"/>
        <v>0</v>
      </c>
    </row>
    <row r="10" spans="1:15" s="10" customFormat="1" ht="18" customHeight="1" x14ac:dyDescent="0.25">
      <c r="A10" s="47">
        <v>8</v>
      </c>
      <c r="B10" s="63">
        <f>'Individual Income'!L148</f>
        <v>0</v>
      </c>
      <c r="C10" s="64">
        <f>'Individual Income'!N151</f>
        <v>0</v>
      </c>
      <c r="D10" s="65">
        <f>'Individual Income'!N152</f>
        <v>0</v>
      </c>
      <c r="E10" s="65">
        <f>'Individual Income'!N153</f>
        <v>0</v>
      </c>
      <c r="F10" s="65">
        <f>'Individual Income'!N154</f>
        <v>0</v>
      </c>
      <c r="G10" s="65">
        <f>'Individual Income'!N155</f>
        <v>0</v>
      </c>
      <c r="H10" s="65">
        <f>'Individual Income'!N156</f>
        <v>0</v>
      </c>
      <c r="I10" s="65">
        <f>'Individual Income'!N157</f>
        <v>0</v>
      </c>
      <c r="J10" s="65">
        <f>'Individual Income'!N158</f>
        <v>0</v>
      </c>
      <c r="K10" s="65">
        <f>'Individual Income'!N159</f>
        <v>0</v>
      </c>
      <c r="L10" s="65">
        <f>'Individual Income'!N160</f>
        <v>0</v>
      </c>
      <c r="M10" s="65">
        <f>'Individual Income'!N161</f>
        <v>0</v>
      </c>
      <c r="N10" s="65">
        <f>'Individual Income'!N162</f>
        <v>0</v>
      </c>
      <c r="O10" s="140">
        <f t="shared" si="0"/>
        <v>0</v>
      </c>
    </row>
    <row r="11" spans="1:15" s="10" customFormat="1" ht="18" customHeight="1" x14ac:dyDescent="0.25">
      <c r="A11" s="47">
        <v>9</v>
      </c>
      <c r="B11" s="63">
        <f>'Individual Income'!L169</f>
        <v>0</v>
      </c>
      <c r="C11" s="64">
        <f>'Individual Income'!N172</f>
        <v>0</v>
      </c>
      <c r="D11" s="65">
        <f>'Individual Income'!N173</f>
        <v>0</v>
      </c>
      <c r="E11" s="65">
        <f>'Individual Income'!N174</f>
        <v>0</v>
      </c>
      <c r="F11" s="65">
        <f>'Individual Income'!N175</f>
        <v>0</v>
      </c>
      <c r="G11" s="65">
        <f>'Individual Income'!N176</f>
        <v>0</v>
      </c>
      <c r="H11" s="65">
        <f>'Individual Income'!N177</f>
        <v>0</v>
      </c>
      <c r="I11" s="65">
        <f>'Individual Income'!N178</f>
        <v>0</v>
      </c>
      <c r="J11" s="65">
        <f>'Individual Income'!N179</f>
        <v>0</v>
      </c>
      <c r="K11" s="65">
        <f>'Individual Income'!N180</f>
        <v>0</v>
      </c>
      <c r="L11" s="65">
        <f>'Individual Income'!N181</f>
        <v>0</v>
      </c>
      <c r="M11" s="65">
        <f>'Individual Income'!N182</f>
        <v>0</v>
      </c>
      <c r="N11" s="65">
        <f>'Individual Income'!N183</f>
        <v>0</v>
      </c>
      <c r="O11" s="140">
        <f t="shared" si="0"/>
        <v>0</v>
      </c>
    </row>
    <row r="12" spans="1:15" s="10" customFormat="1" ht="18" customHeight="1" x14ac:dyDescent="0.25">
      <c r="A12" s="47">
        <v>10</v>
      </c>
      <c r="B12" s="66">
        <f>'Individual Income'!L190</f>
        <v>0</v>
      </c>
      <c r="C12" s="67">
        <f>'Individual Income'!N193</f>
        <v>0</v>
      </c>
      <c r="D12" s="65">
        <f>'Individual Income'!N194</f>
        <v>0</v>
      </c>
      <c r="E12" s="65">
        <f>'Individual Income'!N195</f>
        <v>0</v>
      </c>
      <c r="F12" s="65">
        <f>'Individual Income'!N196</f>
        <v>0</v>
      </c>
      <c r="G12" s="65">
        <f>'Individual Income'!N197</f>
        <v>0</v>
      </c>
      <c r="H12" s="65">
        <f>'Individual Income'!N198</f>
        <v>0</v>
      </c>
      <c r="I12" s="65">
        <f>'Individual Income'!N199</f>
        <v>0</v>
      </c>
      <c r="J12" s="65">
        <f>'Individual Income'!N200</f>
        <v>0</v>
      </c>
      <c r="K12" s="65">
        <f>'Individual Income'!N201</f>
        <v>0</v>
      </c>
      <c r="L12" s="65">
        <f>'Individual Income'!N202</f>
        <v>0</v>
      </c>
      <c r="M12" s="65">
        <f>'Individual Income'!N203</f>
        <v>0</v>
      </c>
      <c r="N12" s="65">
        <f>'Individual Income'!N204</f>
        <v>0</v>
      </c>
      <c r="O12" s="140">
        <f t="shared" ref="O12:O29" si="1">SUM(C12:N12)</f>
        <v>0</v>
      </c>
    </row>
    <row r="13" spans="1:15" s="10" customFormat="1" ht="18" customHeight="1" x14ac:dyDescent="0.25">
      <c r="A13" s="47">
        <v>11</v>
      </c>
      <c r="B13" s="66">
        <f>'Individual Income'!L211</f>
        <v>0</v>
      </c>
      <c r="C13" s="67">
        <f>'Individual Income'!N214</f>
        <v>0</v>
      </c>
      <c r="D13" s="65">
        <f>'Individual Income'!N215</f>
        <v>0</v>
      </c>
      <c r="E13" s="65">
        <f>'Individual Income'!N216</f>
        <v>0</v>
      </c>
      <c r="F13" s="65">
        <f>'Individual Income'!N217</f>
        <v>0</v>
      </c>
      <c r="G13" s="65">
        <f>'Individual Income'!N218</f>
        <v>0</v>
      </c>
      <c r="H13" s="65">
        <f>'Individual Income'!N219</f>
        <v>0</v>
      </c>
      <c r="I13" s="65">
        <f>'Individual Income'!N220</f>
        <v>0</v>
      </c>
      <c r="J13" s="65">
        <f>'Individual Income'!N221</f>
        <v>0</v>
      </c>
      <c r="K13" s="65">
        <f>'Individual Income'!N222</f>
        <v>0</v>
      </c>
      <c r="L13" s="65">
        <f>'Individual Income'!N223</f>
        <v>0</v>
      </c>
      <c r="M13" s="65">
        <f>'Individual Income'!N224</f>
        <v>0</v>
      </c>
      <c r="N13" s="65">
        <f>'Individual Income'!N225</f>
        <v>0</v>
      </c>
      <c r="O13" s="140">
        <f t="shared" si="1"/>
        <v>0</v>
      </c>
    </row>
    <row r="14" spans="1:15" s="10" customFormat="1" ht="18" customHeight="1" x14ac:dyDescent="0.25">
      <c r="A14" s="47">
        <v>12</v>
      </c>
      <c r="B14" s="66">
        <f>'Individual Income'!L232</f>
        <v>0</v>
      </c>
      <c r="C14" s="67">
        <f>'Individual Income'!N235</f>
        <v>0</v>
      </c>
      <c r="D14" s="65">
        <f>'Individual Income'!N236</f>
        <v>0</v>
      </c>
      <c r="E14" s="65">
        <f>'Individual Income'!N237</f>
        <v>0</v>
      </c>
      <c r="F14" s="65">
        <f>'Individual Income'!N238</f>
        <v>0</v>
      </c>
      <c r="G14" s="65">
        <f>'Individual Income'!N239</f>
        <v>0</v>
      </c>
      <c r="H14" s="65">
        <f>'Individual Income'!N240</f>
        <v>0</v>
      </c>
      <c r="I14" s="65">
        <f>'Individual Income'!N241</f>
        <v>0</v>
      </c>
      <c r="J14" s="65">
        <f>'Individual Income'!N242</f>
        <v>0</v>
      </c>
      <c r="K14" s="65">
        <f>'Individual Income'!N243</f>
        <v>0</v>
      </c>
      <c r="L14" s="65">
        <f>'Individual Income'!N244</f>
        <v>0</v>
      </c>
      <c r="M14" s="65">
        <f>'Individual Income'!N245</f>
        <v>0</v>
      </c>
      <c r="N14" s="65">
        <f>'Individual Income'!N246</f>
        <v>0</v>
      </c>
      <c r="O14" s="140">
        <f t="shared" si="1"/>
        <v>0</v>
      </c>
    </row>
    <row r="15" spans="1:15" s="10" customFormat="1" ht="18" customHeight="1" x14ac:dyDescent="0.25">
      <c r="A15" s="47">
        <v>13</v>
      </c>
      <c r="B15" s="66">
        <f>'Individual Income'!AC1</f>
        <v>0</v>
      </c>
      <c r="C15" s="67">
        <f>'Individual Income'!AE4</f>
        <v>0</v>
      </c>
      <c r="D15" s="65">
        <f>'Individual Income'!AE5</f>
        <v>0</v>
      </c>
      <c r="E15" s="65">
        <f>'Individual Income'!AE6</f>
        <v>0</v>
      </c>
      <c r="F15" s="65">
        <f>'Individual Income'!AE7</f>
        <v>0</v>
      </c>
      <c r="G15" s="65">
        <f>'Individual Income'!AE8</f>
        <v>0</v>
      </c>
      <c r="H15" s="65">
        <f>'Individual Income'!AE9</f>
        <v>0</v>
      </c>
      <c r="I15" s="65">
        <f>'Individual Income'!AE10</f>
        <v>0</v>
      </c>
      <c r="J15" s="65">
        <f>'Individual Income'!AE11</f>
        <v>0</v>
      </c>
      <c r="K15" s="65">
        <f>'Individual Income'!AE12</f>
        <v>0</v>
      </c>
      <c r="L15" s="65">
        <f>'Individual Income'!AE13</f>
        <v>0</v>
      </c>
      <c r="M15" s="65">
        <f>'Individual Income'!AE14</f>
        <v>0</v>
      </c>
      <c r="N15" s="65">
        <f>'Individual Income'!AE15</f>
        <v>0</v>
      </c>
      <c r="O15" s="140">
        <f t="shared" si="1"/>
        <v>0</v>
      </c>
    </row>
    <row r="16" spans="1:15" s="10" customFormat="1" ht="18" customHeight="1" x14ac:dyDescent="0.25">
      <c r="A16" s="47">
        <v>14</v>
      </c>
      <c r="B16" s="66">
        <f>'Individual Income'!AC22</f>
        <v>0</v>
      </c>
      <c r="C16" s="67">
        <f>'Individual Income'!AE25</f>
        <v>0</v>
      </c>
      <c r="D16" s="65">
        <f>'Individual Income'!AE26</f>
        <v>0</v>
      </c>
      <c r="E16" s="65">
        <f>'Individual Income'!AE27</f>
        <v>0</v>
      </c>
      <c r="F16" s="65">
        <f>'Individual Income'!AE28</f>
        <v>0</v>
      </c>
      <c r="G16" s="65">
        <f>'Individual Income'!AE29</f>
        <v>0</v>
      </c>
      <c r="H16" s="65">
        <f>'Individual Income'!AE30</f>
        <v>0</v>
      </c>
      <c r="I16" s="65">
        <f>'Individual Income'!AE31</f>
        <v>0</v>
      </c>
      <c r="J16" s="65">
        <f>'Individual Income'!AE32</f>
        <v>0</v>
      </c>
      <c r="K16" s="65">
        <f>'Individual Income'!AE33</f>
        <v>0</v>
      </c>
      <c r="L16" s="65">
        <f>'Individual Income'!AE34</f>
        <v>0</v>
      </c>
      <c r="M16" s="65">
        <f>'Individual Income'!AE35</f>
        <v>0</v>
      </c>
      <c r="N16" s="65">
        <f>'Individual Income'!AE36</f>
        <v>0</v>
      </c>
      <c r="O16" s="140">
        <f t="shared" si="1"/>
        <v>0</v>
      </c>
    </row>
    <row r="17" spans="1:16" s="10" customFormat="1" ht="18" customHeight="1" x14ac:dyDescent="0.25">
      <c r="A17" s="47">
        <v>15</v>
      </c>
      <c r="B17" s="66">
        <f>'Individual Income'!AC43</f>
        <v>0</v>
      </c>
      <c r="C17" s="67">
        <f>'Individual Income'!AE46</f>
        <v>0</v>
      </c>
      <c r="D17" s="65">
        <f>'Individual Income'!AE47</f>
        <v>0</v>
      </c>
      <c r="E17" s="65">
        <f>'Individual Income'!AE48</f>
        <v>0</v>
      </c>
      <c r="F17" s="65">
        <f>'Individual Income'!AE49</f>
        <v>0</v>
      </c>
      <c r="G17" s="65">
        <f>'Individual Income'!AE50</f>
        <v>0</v>
      </c>
      <c r="H17" s="65">
        <f>'Individual Income'!AE51</f>
        <v>0</v>
      </c>
      <c r="I17" s="65">
        <f>'Individual Income'!AE52</f>
        <v>0</v>
      </c>
      <c r="J17" s="65">
        <f>'Individual Income'!AE53</f>
        <v>0</v>
      </c>
      <c r="K17" s="65">
        <f>'Individual Income'!AE54</f>
        <v>0</v>
      </c>
      <c r="L17" s="65">
        <f>'Individual Income'!AE55</f>
        <v>0</v>
      </c>
      <c r="M17" s="65">
        <f>'Individual Income'!AE56</f>
        <v>0</v>
      </c>
      <c r="N17" s="65">
        <f>'Individual Income'!AE57</f>
        <v>0</v>
      </c>
      <c r="O17" s="140">
        <f t="shared" si="1"/>
        <v>0</v>
      </c>
    </row>
    <row r="18" spans="1:16" s="10" customFormat="1" ht="18" customHeight="1" x14ac:dyDescent="0.25">
      <c r="A18" s="47">
        <v>16</v>
      </c>
      <c r="B18" s="66">
        <f>'Individual Income'!AC64</f>
        <v>0</v>
      </c>
      <c r="C18" s="67">
        <f>'Individual Income'!AE67</f>
        <v>0</v>
      </c>
      <c r="D18" s="65">
        <f>'Individual Income'!AE68</f>
        <v>0</v>
      </c>
      <c r="E18" s="65">
        <f>'Individual Income'!AE69</f>
        <v>0</v>
      </c>
      <c r="F18" s="65">
        <f>'Individual Income'!AE70</f>
        <v>0</v>
      </c>
      <c r="G18" s="65">
        <f>'Individual Income'!AE71</f>
        <v>0</v>
      </c>
      <c r="H18" s="65">
        <f>'Individual Income'!AE72</f>
        <v>0</v>
      </c>
      <c r="I18" s="65">
        <f>'Individual Income'!AE73</f>
        <v>0</v>
      </c>
      <c r="J18" s="65">
        <f>'Individual Income'!AE74</f>
        <v>0</v>
      </c>
      <c r="K18" s="65">
        <f>'Individual Income'!AE75</f>
        <v>0</v>
      </c>
      <c r="L18" s="65">
        <f>'Individual Income'!AE76</f>
        <v>0</v>
      </c>
      <c r="M18" s="65">
        <f>'Individual Income'!AE77</f>
        <v>0</v>
      </c>
      <c r="N18" s="65">
        <f>'Individual Income'!AE78</f>
        <v>0</v>
      </c>
      <c r="O18" s="140">
        <f t="shared" si="1"/>
        <v>0</v>
      </c>
    </row>
    <row r="19" spans="1:16" s="10" customFormat="1" ht="18" customHeight="1" x14ac:dyDescent="0.25">
      <c r="A19" s="47">
        <v>17</v>
      </c>
      <c r="B19" s="66">
        <f>'Individual Income'!AC85</f>
        <v>0</v>
      </c>
      <c r="C19" s="67">
        <f>'Individual Income'!AE88</f>
        <v>0</v>
      </c>
      <c r="D19" s="65">
        <f>'Individual Income'!AE89</f>
        <v>0</v>
      </c>
      <c r="E19" s="65">
        <f>'Individual Income'!AE90</f>
        <v>0</v>
      </c>
      <c r="F19" s="65">
        <f>'Individual Income'!AE91</f>
        <v>0</v>
      </c>
      <c r="G19" s="65">
        <f>'Individual Income'!AE92</f>
        <v>0</v>
      </c>
      <c r="H19" s="65">
        <f>'Individual Income'!AE93</f>
        <v>0</v>
      </c>
      <c r="I19" s="65">
        <f>'Individual Income'!AE94</f>
        <v>0</v>
      </c>
      <c r="J19" s="65">
        <f>'Individual Income'!AE95</f>
        <v>0</v>
      </c>
      <c r="K19" s="65">
        <f>'Individual Income'!AE96</f>
        <v>0</v>
      </c>
      <c r="L19" s="65">
        <f>'Individual Income'!AE97</f>
        <v>0</v>
      </c>
      <c r="M19" s="65">
        <f>'Individual Income'!AE98</f>
        <v>0</v>
      </c>
      <c r="N19" s="65">
        <f>'Individual Income'!AE99</f>
        <v>0</v>
      </c>
      <c r="O19" s="140">
        <f t="shared" si="1"/>
        <v>0</v>
      </c>
    </row>
    <row r="20" spans="1:16" s="10" customFormat="1" ht="18" customHeight="1" x14ac:dyDescent="0.25">
      <c r="A20" s="47">
        <v>18</v>
      </c>
      <c r="B20" s="66">
        <f>'Individual Income'!AC106</f>
        <v>0</v>
      </c>
      <c r="C20" s="67">
        <f>'Individual Income'!AE109</f>
        <v>0</v>
      </c>
      <c r="D20" s="65">
        <f>'Individual Income'!AE10</f>
        <v>0</v>
      </c>
      <c r="E20" s="65">
        <f>'Individual Income'!AE11</f>
        <v>0</v>
      </c>
      <c r="F20" s="65">
        <f>'Individual Income'!AE12</f>
        <v>0</v>
      </c>
      <c r="G20" s="65">
        <f>'Individual Income'!AE13</f>
        <v>0</v>
      </c>
      <c r="H20" s="65">
        <f>'Individual Income'!AE14</f>
        <v>0</v>
      </c>
      <c r="I20" s="65">
        <f>'Individual Income'!AE15</f>
        <v>0</v>
      </c>
      <c r="J20" s="65">
        <f>'Individual Income'!AE16</f>
        <v>0</v>
      </c>
      <c r="K20" s="65">
        <f>'Individual Income'!AE17</f>
        <v>0</v>
      </c>
      <c r="L20" s="65">
        <f>'Individual Income'!AE18</f>
        <v>0</v>
      </c>
      <c r="M20" s="65">
        <f>'Individual Income'!AE19</f>
        <v>0</v>
      </c>
      <c r="N20" s="65">
        <f>'Individual Income'!AE20</f>
        <v>0</v>
      </c>
      <c r="O20" s="140">
        <f t="shared" si="1"/>
        <v>0</v>
      </c>
    </row>
    <row r="21" spans="1:16" s="10" customFormat="1" ht="18" customHeight="1" x14ac:dyDescent="0.25">
      <c r="A21" s="47">
        <v>19</v>
      </c>
      <c r="B21" s="66">
        <f>'Individual Income'!AC127</f>
        <v>0</v>
      </c>
      <c r="C21" s="67">
        <f>'Individual Income'!AE130</f>
        <v>0</v>
      </c>
      <c r="D21" s="65">
        <f>'Individual Income'!AE11</f>
        <v>0</v>
      </c>
      <c r="E21" s="65">
        <f>'Individual Income'!AE12</f>
        <v>0</v>
      </c>
      <c r="F21" s="65">
        <f>'Individual Income'!AE13</f>
        <v>0</v>
      </c>
      <c r="G21" s="65">
        <f>'Individual Income'!AE14</f>
        <v>0</v>
      </c>
      <c r="H21" s="65">
        <f>'Individual Income'!AE15</f>
        <v>0</v>
      </c>
      <c r="I21" s="65">
        <f>'Individual Income'!AE16</f>
        <v>0</v>
      </c>
      <c r="J21" s="65">
        <f>'Individual Income'!AE17</f>
        <v>0</v>
      </c>
      <c r="K21" s="65">
        <f>'Individual Income'!AE18</f>
        <v>0</v>
      </c>
      <c r="L21" s="65">
        <f>'Individual Income'!AE19</f>
        <v>0</v>
      </c>
      <c r="M21" s="65">
        <f>'Individual Income'!AE20</f>
        <v>0</v>
      </c>
      <c r="N21" s="65">
        <f>'Individual Income'!AE21</f>
        <v>0</v>
      </c>
      <c r="O21" s="140">
        <f t="shared" si="1"/>
        <v>0</v>
      </c>
    </row>
    <row r="22" spans="1:16" s="10" customFormat="1" ht="18" customHeight="1" thickBot="1" x14ac:dyDescent="0.3">
      <c r="A22" s="47">
        <v>20</v>
      </c>
      <c r="B22" s="68">
        <f>'Individual Income'!AC148</f>
        <v>0</v>
      </c>
      <c r="C22" s="69">
        <f>'Individual Income'!AE151</f>
        <v>0</v>
      </c>
      <c r="D22" s="70">
        <f>'Individual Income'!AE12</f>
        <v>0</v>
      </c>
      <c r="E22" s="70">
        <f>'Individual Income'!AE13</f>
        <v>0</v>
      </c>
      <c r="F22" s="70">
        <f>'Individual Income'!AE14</f>
        <v>0</v>
      </c>
      <c r="G22" s="70">
        <f>'Individual Income'!AE15</f>
        <v>0</v>
      </c>
      <c r="H22" s="70">
        <f>'Individual Income'!AE16</f>
        <v>0</v>
      </c>
      <c r="I22" s="70">
        <f>'Individual Income'!AE17</f>
        <v>0</v>
      </c>
      <c r="J22" s="70">
        <f>'Individual Income'!AE18</f>
        <v>0</v>
      </c>
      <c r="K22" s="70">
        <f>'Individual Income'!AE19</f>
        <v>0</v>
      </c>
      <c r="L22" s="70">
        <f>'Individual Income'!AE20</f>
        <v>0</v>
      </c>
      <c r="M22" s="70">
        <f>'Individual Income'!AE21</f>
        <v>0</v>
      </c>
      <c r="N22" s="70">
        <f>'Individual Income'!AE22</f>
        <v>0</v>
      </c>
      <c r="O22" s="141">
        <f t="shared" si="1"/>
        <v>0</v>
      </c>
      <c r="P22" s="14"/>
    </row>
    <row r="23" spans="1:16" s="10" customFormat="1" ht="18" customHeight="1" thickBot="1" x14ac:dyDescent="0.25">
      <c r="A23" s="204" t="s">
        <v>68</v>
      </c>
      <c r="B23" s="205"/>
      <c r="C23" s="137">
        <f>SUM(C3:C22)</f>
        <v>0</v>
      </c>
      <c r="D23" s="137">
        <f t="shared" ref="D23:O23" si="2">SUM(D3:D22)</f>
        <v>0</v>
      </c>
      <c r="E23" s="137">
        <f t="shared" si="2"/>
        <v>0</v>
      </c>
      <c r="F23" s="137">
        <f t="shared" si="2"/>
        <v>0</v>
      </c>
      <c r="G23" s="137">
        <f t="shared" si="2"/>
        <v>0</v>
      </c>
      <c r="H23" s="137">
        <f t="shared" si="2"/>
        <v>0</v>
      </c>
      <c r="I23" s="137">
        <f t="shared" si="2"/>
        <v>0</v>
      </c>
      <c r="J23" s="137">
        <f t="shared" si="2"/>
        <v>0</v>
      </c>
      <c r="K23" s="137">
        <f t="shared" si="2"/>
        <v>0</v>
      </c>
      <c r="L23" s="137">
        <f t="shared" si="2"/>
        <v>0</v>
      </c>
      <c r="M23" s="137">
        <f t="shared" si="2"/>
        <v>0</v>
      </c>
      <c r="N23" s="137">
        <f t="shared" si="2"/>
        <v>0</v>
      </c>
      <c r="O23" s="138">
        <f t="shared" si="2"/>
        <v>0</v>
      </c>
      <c r="P23" s="14"/>
    </row>
    <row r="24" spans="1:16" s="10" customFormat="1" ht="18" customHeight="1" x14ac:dyDescent="0.25">
      <c r="A24" s="202" t="s">
        <v>35</v>
      </c>
      <c r="B24" s="44"/>
      <c r="C24" s="173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40">
        <f t="shared" si="1"/>
        <v>0</v>
      </c>
    </row>
    <row r="25" spans="1:16" s="10" customFormat="1" ht="18" customHeight="1" x14ac:dyDescent="0.25">
      <c r="A25" s="202"/>
      <c r="B25" s="44"/>
      <c r="C25" s="175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42">
        <f t="shared" si="1"/>
        <v>0</v>
      </c>
    </row>
    <row r="26" spans="1:16" s="10" customFormat="1" ht="18" customHeight="1" x14ac:dyDescent="0.25">
      <c r="A26" s="202"/>
      <c r="B26" s="44"/>
      <c r="C26" s="175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42">
        <f t="shared" si="1"/>
        <v>0</v>
      </c>
    </row>
    <row r="27" spans="1:16" s="10" customFormat="1" ht="18" customHeight="1" x14ac:dyDescent="0.25">
      <c r="A27" s="202"/>
      <c r="B27" s="44"/>
      <c r="C27" s="175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42">
        <f t="shared" si="1"/>
        <v>0</v>
      </c>
    </row>
    <row r="28" spans="1:16" s="10" customFormat="1" ht="18" customHeight="1" x14ac:dyDescent="0.25">
      <c r="A28" s="202"/>
      <c r="B28" s="24"/>
      <c r="C28" s="175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42">
        <f t="shared" si="1"/>
        <v>0</v>
      </c>
    </row>
    <row r="29" spans="1:16" s="10" customFormat="1" ht="18" customHeight="1" thickBot="1" x14ac:dyDescent="0.3">
      <c r="A29" s="202"/>
      <c r="B29" s="59"/>
      <c r="C29" s="177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43">
        <f t="shared" si="1"/>
        <v>0</v>
      </c>
      <c r="P29" s="14"/>
    </row>
    <row r="30" spans="1:16" s="10" customFormat="1" ht="18" customHeight="1" thickBot="1" x14ac:dyDescent="0.25">
      <c r="A30" s="206" t="s">
        <v>69</v>
      </c>
      <c r="B30" s="207"/>
      <c r="C30" s="146">
        <f>SUM(C24:C29)</f>
        <v>0</v>
      </c>
      <c r="D30" s="146">
        <f t="shared" ref="D30:O30" si="3">SUM(D24:D29)</f>
        <v>0</v>
      </c>
      <c r="E30" s="146">
        <f t="shared" si="3"/>
        <v>0</v>
      </c>
      <c r="F30" s="146">
        <f t="shared" si="3"/>
        <v>0</v>
      </c>
      <c r="G30" s="146">
        <f t="shared" si="3"/>
        <v>0</v>
      </c>
      <c r="H30" s="146">
        <f t="shared" si="3"/>
        <v>0</v>
      </c>
      <c r="I30" s="146">
        <f t="shared" si="3"/>
        <v>0</v>
      </c>
      <c r="J30" s="146">
        <f t="shared" si="3"/>
        <v>0</v>
      </c>
      <c r="K30" s="146">
        <f t="shared" si="3"/>
        <v>0</v>
      </c>
      <c r="L30" s="146">
        <f t="shared" si="3"/>
        <v>0</v>
      </c>
      <c r="M30" s="146">
        <f t="shared" si="3"/>
        <v>0</v>
      </c>
      <c r="N30" s="146">
        <f t="shared" si="3"/>
        <v>0</v>
      </c>
      <c r="O30" s="144">
        <f t="shared" si="3"/>
        <v>0</v>
      </c>
      <c r="P30" s="14"/>
    </row>
    <row r="31" spans="1:16" s="9" customFormat="1" ht="18" customHeight="1" thickBot="1" x14ac:dyDescent="0.3">
      <c r="A31" s="198" t="s">
        <v>76</v>
      </c>
      <c r="B31" s="199"/>
      <c r="C31" s="147">
        <f>SUM(C3:C22, C24:C29)</f>
        <v>0</v>
      </c>
      <c r="D31" s="147">
        <f t="shared" ref="D31:O31" si="4">SUM(D3:D22, D24:D29)</f>
        <v>0</v>
      </c>
      <c r="E31" s="147">
        <f t="shared" si="4"/>
        <v>0</v>
      </c>
      <c r="F31" s="147">
        <f t="shared" si="4"/>
        <v>0</v>
      </c>
      <c r="G31" s="147">
        <f t="shared" si="4"/>
        <v>0</v>
      </c>
      <c r="H31" s="147">
        <f t="shared" si="4"/>
        <v>0</v>
      </c>
      <c r="I31" s="147">
        <f t="shared" si="4"/>
        <v>0</v>
      </c>
      <c r="J31" s="147">
        <f t="shared" si="4"/>
        <v>0</v>
      </c>
      <c r="K31" s="147">
        <f t="shared" si="4"/>
        <v>0</v>
      </c>
      <c r="L31" s="147">
        <f t="shared" si="4"/>
        <v>0</v>
      </c>
      <c r="M31" s="147">
        <f t="shared" si="4"/>
        <v>0</v>
      </c>
      <c r="N31" s="147">
        <f t="shared" si="4"/>
        <v>0</v>
      </c>
      <c r="O31" s="145">
        <f t="shared" si="4"/>
        <v>0</v>
      </c>
    </row>
    <row r="33" spans="1:15" s="21" customFormat="1" ht="15.75" x14ac:dyDescent="0.25">
      <c r="A33" s="25" t="s">
        <v>34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s="21" customFormat="1" ht="51.75" customHeight="1" x14ac:dyDescent="0.25">
      <c r="A34" s="203" t="s">
        <v>66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</row>
  </sheetData>
  <mergeCells count="7">
    <mergeCell ref="A31:B31"/>
    <mergeCell ref="A2:B2"/>
    <mergeCell ref="A24:A29"/>
    <mergeCell ref="A34:O34"/>
    <mergeCell ref="A1:O1"/>
    <mergeCell ref="A23:B23"/>
    <mergeCell ref="A30:B30"/>
  </mergeCells>
  <pageMargins left="0.25" right="0.25" top="0.52777777777777779" bottom="0.44861111111111113" header="0.3" footer="0.3"/>
  <pageSetup paperSize="9" scale="85" orientation="landscape" r:id="rId1"/>
  <headerFooter>
    <oddHeader>&amp;CChildminder Financial Records</oddHeader>
    <oddFooter>Page &amp;P&amp;R&amp;A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837"/>
  <sheetViews>
    <sheetView view="pageLayout" zoomScale="50" zoomScaleNormal="80" zoomScaleSheetLayoutView="100" zoomScalePageLayoutView="50" workbookViewId="0">
      <selection activeCell="A2" sqref="A2:D4"/>
    </sheetView>
  </sheetViews>
  <sheetFormatPr defaultRowHeight="11.25" x14ac:dyDescent="0.2"/>
  <cols>
    <col min="1" max="1" width="18.42578125" style="2" customWidth="1"/>
    <col min="2" max="2" width="14.28515625" style="2" customWidth="1"/>
    <col min="3" max="3" width="72.140625" style="2" customWidth="1"/>
    <col min="4" max="4" width="15.42578125" style="2" customWidth="1"/>
    <col min="5" max="5" width="2.28515625" style="2" customWidth="1"/>
    <col min="6" max="6" width="18.42578125" style="2" customWidth="1"/>
    <col min="7" max="7" width="14.28515625" style="2" customWidth="1"/>
    <col min="8" max="8" width="72.140625" style="2" customWidth="1"/>
    <col min="9" max="9" width="15.42578125" style="2" customWidth="1"/>
    <col min="10" max="10" width="2.42578125" style="2" customWidth="1"/>
    <col min="11" max="11" width="18.42578125" style="2" customWidth="1"/>
    <col min="12" max="12" width="14.28515625" style="2" customWidth="1"/>
    <col min="13" max="13" width="72.140625" style="2" customWidth="1"/>
    <col min="14" max="14" width="15.42578125" style="2" customWidth="1"/>
    <col min="15" max="15" width="2.140625" style="2" customWidth="1"/>
    <col min="16" max="16384" width="9.140625" style="2"/>
  </cols>
  <sheetData>
    <row r="1" spans="1:16" s="10" customFormat="1" ht="18" customHeight="1" x14ac:dyDescent="0.25">
      <c r="A1" s="119" t="s">
        <v>73</v>
      </c>
      <c r="B1" s="119"/>
      <c r="C1" s="120" t="s">
        <v>89</v>
      </c>
      <c r="D1" s="119"/>
      <c r="E1" s="119"/>
      <c r="F1" s="119" t="s">
        <v>73</v>
      </c>
      <c r="G1" s="119"/>
      <c r="H1" s="120" t="str">
        <f>C1</f>
        <v>April 2017 - March 2018</v>
      </c>
      <c r="I1" s="119"/>
      <c r="J1" s="119"/>
      <c r="K1" s="119" t="s">
        <v>73</v>
      </c>
      <c r="L1" s="119"/>
      <c r="M1" s="120" t="str">
        <f>C1</f>
        <v>April 2017 - March 2018</v>
      </c>
      <c r="N1" s="119"/>
      <c r="O1" s="34"/>
    </row>
    <row r="2" spans="1:16" s="11" customFormat="1" ht="18" customHeight="1" x14ac:dyDescent="0.25">
      <c r="A2" s="43" t="s">
        <v>77</v>
      </c>
      <c r="F2" s="128" t="s">
        <v>77</v>
      </c>
      <c r="G2" s="129"/>
      <c r="H2" s="129"/>
      <c r="I2" s="129"/>
      <c r="K2" s="128" t="s">
        <v>77</v>
      </c>
      <c r="L2" s="129"/>
      <c r="M2" s="129"/>
      <c r="N2" s="129"/>
      <c r="O2" s="129"/>
    </row>
    <row r="3" spans="1:16" ht="9.7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</row>
    <row r="4" spans="1:16" ht="15" customHeight="1" thickBot="1" x14ac:dyDescent="0.25">
      <c r="A4" s="208" t="s">
        <v>55</v>
      </c>
      <c r="B4" s="209"/>
      <c r="C4" s="209"/>
      <c r="D4" s="210"/>
      <c r="E4" s="10"/>
      <c r="F4" s="208" t="s">
        <v>26</v>
      </c>
      <c r="G4" s="209"/>
      <c r="H4" s="209"/>
      <c r="I4" s="210"/>
      <c r="J4" s="10"/>
      <c r="K4" s="208" t="s">
        <v>30</v>
      </c>
      <c r="L4" s="209"/>
      <c r="M4" s="209"/>
      <c r="N4" s="210"/>
      <c r="O4" s="3"/>
      <c r="P4" s="3"/>
    </row>
    <row r="5" spans="1:16" ht="30" customHeight="1" thickBot="1" x14ac:dyDescent="0.25">
      <c r="A5" s="121" t="s">
        <v>60</v>
      </c>
      <c r="B5" s="122" t="s">
        <v>53</v>
      </c>
      <c r="C5" s="122" t="s">
        <v>59</v>
      </c>
      <c r="D5" s="123" t="s">
        <v>62</v>
      </c>
      <c r="E5" s="10"/>
      <c r="F5" s="131" t="s">
        <v>60</v>
      </c>
      <c r="G5" s="132" t="s">
        <v>53</v>
      </c>
      <c r="H5" s="132" t="s">
        <v>59</v>
      </c>
      <c r="I5" s="133" t="s">
        <v>62</v>
      </c>
      <c r="J5" s="10"/>
      <c r="K5" s="131" t="s">
        <v>60</v>
      </c>
      <c r="L5" s="132" t="s">
        <v>53</v>
      </c>
      <c r="M5" s="132" t="s">
        <v>59</v>
      </c>
      <c r="N5" s="133" t="s">
        <v>62</v>
      </c>
      <c r="O5" s="3"/>
      <c r="P5" s="3"/>
    </row>
    <row r="6" spans="1:16" ht="15" x14ac:dyDescent="0.2">
      <c r="A6" s="37"/>
      <c r="B6" s="191"/>
      <c r="C6" s="17"/>
      <c r="D6" s="124"/>
      <c r="E6" s="10"/>
      <c r="F6" s="130"/>
      <c r="G6" s="41"/>
      <c r="H6" s="41"/>
      <c r="I6" s="134"/>
      <c r="J6" s="10"/>
      <c r="K6" s="130"/>
      <c r="L6" s="41"/>
      <c r="M6" s="41"/>
      <c r="N6" s="134"/>
      <c r="O6" s="3"/>
      <c r="P6" s="3"/>
    </row>
    <row r="7" spans="1:16" ht="15" x14ac:dyDescent="0.2">
      <c r="A7" s="37"/>
      <c r="B7" s="17"/>
      <c r="C7" s="17"/>
      <c r="D7" s="124"/>
      <c r="E7" s="10"/>
      <c r="F7" s="37"/>
      <c r="G7" s="17"/>
      <c r="H7" s="17"/>
      <c r="I7" s="124"/>
      <c r="J7" s="10"/>
      <c r="K7" s="37"/>
      <c r="L7" s="17"/>
      <c r="M7" s="17"/>
      <c r="N7" s="124"/>
      <c r="O7" s="3"/>
      <c r="P7" s="3"/>
    </row>
    <row r="8" spans="1:16" s="7" customFormat="1" ht="15.75" x14ac:dyDescent="0.25">
      <c r="A8" s="37"/>
      <c r="B8" s="16"/>
      <c r="C8" s="16"/>
      <c r="D8" s="125"/>
      <c r="E8" s="27"/>
      <c r="F8" s="37"/>
      <c r="G8" s="16"/>
      <c r="H8" s="16"/>
      <c r="I8" s="125"/>
      <c r="J8" s="27"/>
      <c r="K8" s="37"/>
      <c r="L8" s="16"/>
      <c r="M8" s="16"/>
      <c r="N8" s="125"/>
    </row>
    <row r="9" spans="1:16" s="7" customFormat="1" ht="15.75" x14ac:dyDescent="0.25">
      <c r="A9" s="37"/>
      <c r="B9" s="16"/>
      <c r="C9" s="16"/>
      <c r="D9" s="125"/>
      <c r="E9" s="27"/>
      <c r="F9" s="37"/>
      <c r="G9" s="16"/>
      <c r="H9" s="16"/>
      <c r="I9" s="125"/>
      <c r="J9" s="27"/>
      <c r="K9" s="37"/>
      <c r="L9" s="16"/>
      <c r="M9" s="16"/>
      <c r="N9" s="125"/>
    </row>
    <row r="10" spans="1:16" s="7" customFormat="1" ht="15.75" x14ac:dyDescent="0.25">
      <c r="A10" s="37"/>
      <c r="B10" s="16"/>
      <c r="C10" s="16"/>
      <c r="D10" s="125"/>
      <c r="E10" s="27"/>
      <c r="F10" s="37"/>
      <c r="G10" s="16"/>
      <c r="H10" s="16"/>
      <c r="I10" s="125"/>
      <c r="J10" s="27"/>
      <c r="K10" s="37"/>
      <c r="L10" s="16"/>
      <c r="M10" s="16"/>
      <c r="N10" s="125"/>
    </row>
    <row r="11" spans="1:16" s="7" customFormat="1" ht="15.75" x14ac:dyDescent="0.25">
      <c r="A11" s="37"/>
      <c r="B11" s="16"/>
      <c r="C11" s="16"/>
      <c r="D11" s="125"/>
      <c r="E11" s="27"/>
      <c r="F11" s="37"/>
      <c r="G11" s="16"/>
      <c r="H11" s="16"/>
      <c r="I11" s="125"/>
      <c r="J11" s="27"/>
      <c r="K11" s="37"/>
      <c r="L11" s="16"/>
      <c r="M11" s="16"/>
      <c r="N11" s="125"/>
    </row>
    <row r="12" spans="1:16" s="7" customFormat="1" ht="15.75" x14ac:dyDescent="0.25">
      <c r="A12" s="37"/>
      <c r="B12" s="16"/>
      <c r="C12" s="16"/>
      <c r="D12" s="125"/>
      <c r="E12" s="27"/>
      <c r="F12" s="37"/>
      <c r="G12" s="16"/>
      <c r="H12" s="16"/>
      <c r="I12" s="125"/>
      <c r="J12" s="27"/>
      <c r="K12" s="37"/>
      <c r="L12" s="16"/>
      <c r="M12" s="16"/>
      <c r="N12" s="125"/>
    </row>
    <row r="13" spans="1:16" s="7" customFormat="1" ht="15.75" x14ac:dyDescent="0.25">
      <c r="A13" s="37"/>
      <c r="B13" s="16"/>
      <c r="C13" s="16"/>
      <c r="D13" s="125"/>
      <c r="E13" s="27"/>
      <c r="F13" s="37"/>
      <c r="G13" s="16"/>
      <c r="H13" s="16"/>
      <c r="I13" s="125"/>
      <c r="J13" s="27"/>
      <c r="K13" s="37"/>
      <c r="L13" s="16"/>
      <c r="M13" s="16"/>
      <c r="N13" s="125"/>
    </row>
    <row r="14" spans="1:16" s="7" customFormat="1" ht="15.75" x14ac:dyDescent="0.25">
      <c r="A14" s="37"/>
      <c r="B14" s="16"/>
      <c r="C14" s="16"/>
      <c r="D14" s="125"/>
      <c r="E14" s="27"/>
      <c r="F14" s="37"/>
      <c r="G14" s="16"/>
      <c r="H14" s="16"/>
      <c r="I14" s="125"/>
      <c r="J14" s="27"/>
      <c r="K14" s="37"/>
      <c r="L14" s="16"/>
      <c r="M14" s="16"/>
      <c r="N14" s="125"/>
    </row>
    <row r="15" spans="1:16" s="7" customFormat="1" ht="15.75" x14ac:dyDescent="0.25">
      <c r="A15" s="37"/>
      <c r="B15" s="16"/>
      <c r="C15" s="16"/>
      <c r="D15" s="125"/>
      <c r="E15" s="27"/>
      <c r="F15" s="37"/>
      <c r="G15" s="16"/>
      <c r="H15" s="16"/>
      <c r="I15" s="125"/>
      <c r="J15" s="27"/>
      <c r="K15" s="37"/>
      <c r="L15" s="16"/>
      <c r="M15" s="16"/>
      <c r="N15" s="125"/>
    </row>
    <row r="16" spans="1:16" s="7" customFormat="1" ht="15.75" x14ac:dyDescent="0.25">
      <c r="A16" s="37"/>
      <c r="B16" s="16"/>
      <c r="C16" s="16"/>
      <c r="D16" s="125"/>
      <c r="E16" s="27"/>
      <c r="F16" s="37"/>
      <c r="G16" s="16"/>
      <c r="H16" s="16"/>
      <c r="I16" s="125"/>
      <c r="J16" s="27"/>
      <c r="K16" s="37"/>
      <c r="L16" s="16"/>
      <c r="M16" s="16"/>
      <c r="N16" s="125"/>
    </row>
    <row r="17" spans="1:14" s="7" customFormat="1" ht="15.75" x14ac:dyDescent="0.25">
      <c r="A17" s="37"/>
      <c r="B17" s="16"/>
      <c r="C17" s="16"/>
      <c r="D17" s="125"/>
      <c r="E17" s="27"/>
      <c r="F17" s="37"/>
      <c r="G17" s="16"/>
      <c r="H17" s="16"/>
      <c r="I17" s="125"/>
      <c r="J17" s="27"/>
      <c r="K17" s="37"/>
      <c r="L17" s="16"/>
      <c r="M17" s="16"/>
      <c r="N17" s="125"/>
    </row>
    <row r="18" spans="1:14" s="7" customFormat="1" ht="15.75" x14ac:dyDescent="0.25">
      <c r="A18" s="37"/>
      <c r="B18" s="16"/>
      <c r="C18" s="16"/>
      <c r="D18" s="125"/>
      <c r="E18" s="27"/>
      <c r="F18" s="37"/>
      <c r="G18" s="16"/>
      <c r="H18" s="16"/>
      <c r="I18" s="125"/>
      <c r="J18" s="27"/>
      <c r="K18" s="37"/>
      <c r="L18" s="16"/>
      <c r="M18" s="16"/>
      <c r="N18" s="125"/>
    </row>
    <row r="19" spans="1:14" s="7" customFormat="1" ht="15.75" x14ac:dyDescent="0.25">
      <c r="A19" s="37"/>
      <c r="B19" s="16"/>
      <c r="C19" s="16"/>
      <c r="D19" s="125"/>
      <c r="E19" s="27"/>
      <c r="F19" s="37"/>
      <c r="G19" s="16"/>
      <c r="H19" s="16"/>
      <c r="I19" s="125"/>
      <c r="J19" s="27"/>
      <c r="K19" s="37"/>
      <c r="L19" s="16"/>
      <c r="M19" s="16"/>
      <c r="N19" s="125"/>
    </row>
    <row r="20" spans="1:14" s="7" customFormat="1" ht="15.75" x14ac:dyDescent="0.25">
      <c r="A20" s="37"/>
      <c r="B20" s="16"/>
      <c r="C20" s="16"/>
      <c r="D20" s="125"/>
      <c r="E20" s="27"/>
      <c r="F20" s="37"/>
      <c r="G20" s="16"/>
      <c r="H20" s="16"/>
      <c r="I20" s="125"/>
      <c r="J20" s="27"/>
      <c r="K20" s="37"/>
      <c r="L20" s="16"/>
      <c r="M20" s="16"/>
      <c r="N20" s="125"/>
    </row>
    <row r="21" spans="1:14" s="7" customFormat="1" ht="15.75" x14ac:dyDescent="0.25">
      <c r="A21" s="37"/>
      <c r="B21" s="16"/>
      <c r="C21" s="16"/>
      <c r="D21" s="125"/>
      <c r="E21" s="27"/>
      <c r="F21" s="37"/>
      <c r="G21" s="16"/>
      <c r="H21" s="16"/>
      <c r="I21" s="125"/>
      <c r="J21" s="27"/>
      <c r="K21" s="37"/>
      <c r="L21" s="16"/>
      <c r="M21" s="16"/>
      <c r="N21" s="125"/>
    </row>
    <row r="22" spans="1:14" s="7" customFormat="1" ht="15.75" x14ac:dyDescent="0.25">
      <c r="A22" s="37"/>
      <c r="B22" s="16"/>
      <c r="C22" s="16"/>
      <c r="D22" s="125"/>
      <c r="E22" s="27"/>
      <c r="F22" s="37"/>
      <c r="G22" s="16"/>
      <c r="H22" s="16"/>
      <c r="I22" s="125"/>
      <c r="J22" s="27"/>
      <c r="K22" s="37"/>
      <c r="L22" s="16"/>
      <c r="M22" s="16"/>
      <c r="N22" s="125"/>
    </row>
    <row r="23" spans="1:14" s="7" customFormat="1" ht="15.75" x14ac:dyDescent="0.25">
      <c r="A23" s="37"/>
      <c r="B23" s="16"/>
      <c r="C23" s="16"/>
      <c r="D23" s="125"/>
      <c r="E23" s="27"/>
      <c r="F23" s="37"/>
      <c r="G23" s="16"/>
      <c r="H23" s="16"/>
      <c r="I23" s="125"/>
      <c r="J23" s="27"/>
      <c r="K23" s="37"/>
      <c r="L23" s="16"/>
      <c r="M23" s="16"/>
      <c r="N23" s="125"/>
    </row>
    <row r="24" spans="1:14" s="7" customFormat="1" ht="15.75" x14ac:dyDescent="0.25">
      <c r="A24" s="37"/>
      <c r="B24" s="16"/>
      <c r="C24" s="16"/>
      <c r="D24" s="125"/>
      <c r="E24" s="27"/>
      <c r="F24" s="37"/>
      <c r="G24" s="16"/>
      <c r="H24" s="16"/>
      <c r="I24" s="125"/>
      <c r="J24" s="27"/>
      <c r="K24" s="37"/>
      <c r="L24" s="16"/>
      <c r="M24" s="16"/>
      <c r="N24" s="125"/>
    </row>
    <row r="25" spans="1:14" s="7" customFormat="1" ht="15.75" x14ac:dyDescent="0.25">
      <c r="A25" s="37"/>
      <c r="B25" s="16"/>
      <c r="C25" s="16"/>
      <c r="D25" s="125"/>
      <c r="E25" s="27"/>
      <c r="F25" s="37"/>
      <c r="G25" s="16"/>
      <c r="H25" s="16"/>
      <c r="I25" s="125"/>
      <c r="J25" s="27"/>
      <c r="K25" s="37"/>
      <c r="L25" s="16"/>
      <c r="M25" s="16"/>
      <c r="N25" s="125"/>
    </row>
    <row r="26" spans="1:14" s="7" customFormat="1" ht="15.75" x14ac:dyDescent="0.25">
      <c r="A26" s="37"/>
      <c r="B26" s="16"/>
      <c r="C26" s="16"/>
      <c r="D26" s="125"/>
      <c r="E26" s="27"/>
      <c r="F26" s="37"/>
      <c r="G26" s="16"/>
      <c r="H26" s="16"/>
      <c r="I26" s="125"/>
      <c r="J26" s="27"/>
      <c r="K26" s="37"/>
      <c r="L26" s="16"/>
      <c r="M26" s="16"/>
      <c r="N26" s="125"/>
    </row>
    <row r="27" spans="1:14" s="7" customFormat="1" ht="15.75" x14ac:dyDescent="0.25">
      <c r="A27" s="37"/>
      <c r="B27" s="16"/>
      <c r="C27" s="16"/>
      <c r="D27" s="125"/>
      <c r="E27" s="27"/>
      <c r="F27" s="37"/>
      <c r="G27" s="16"/>
      <c r="H27" s="16"/>
      <c r="I27" s="125"/>
      <c r="J27" s="27"/>
      <c r="K27" s="37"/>
      <c r="L27" s="16"/>
      <c r="M27" s="16"/>
      <c r="N27" s="125"/>
    </row>
    <row r="28" spans="1:14" s="7" customFormat="1" ht="15.75" x14ac:dyDescent="0.25">
      <c r="A28" s="37"/>
      <c r="B28" s="16"/>
      <c r="C28" s="16"/>
      <c r="D28" s="125"/>
      <c r="E28" s="27"/>
      <c r="F28" s="37"/>
      <c r="G28" s="16"/>
      <c r="H28" s="16"/>
      <c r="I28" s="125"/>
      <c r="J28" s="27"/>
      <c r="K28" s="37"/>
      <c r="L28" s="16"/>
      <c r="M28" s="16"/>
      <c r="N28" s="125"/>
    </row>
    <row r="29" spans="1:14" s="7" customFormat="1" ht="15.75" x14ac:dyDescent="0.25">
      <c r="A29" s="37"/>
      <c r="B29" s="16"/>
      <c r="C29" s="16"/>
      <c r="D29" s="125"/>
      <c r="E29" s="27"/>
      <c r="F29" s="37"/>
      <c r="G29" s="16"/>
      <c r="H29" s="16"/>
      <c r="I29" s="125"/>
      <c r="J29" s="27"/>
      <c r="K29" s="37"/>
      <c r="L29" s="16"/>
      <c r="M29" s="16"/>
      <c r="N29" s="125"/>
    </row>
    <row r="30" spans="1:14" s="7" customFormat="1" ht="15.75" x14ac:dyDescent="0.25">
      <c r="A30" s="37"/>
      <c r="B30" s="16"/>
      <c r="C30" s="16"/>
      <c r="D30" s="125"/>
      <c r="E30" s="27"/>
      <c r="F30" s="37"/>
      <c r="G30" s="16"/>
      <c r="H30" s="16"/>
      <c r="I30" s="125"/>
      <c r="J30" s="27"/>
      <c r="K30" s="37"/>
      <c r="L30" s="16"/>
      <c r="M30" s="16"/>
      <c r="N30" s="125"/>
    </row>
    <row r="31" spans="1:14" s="7" customFormat="1" ht="15.75" x14ac:dyDescent="0.25">
      <c r="A31" s="37"/>
      <c r="B31" s="16"/>
      <c r="C31" s="16"/>
      <c r="D31" s="125"/>
      <c r="E31" s="27"/>
      <c r="F31" s="37"/>
      <c r="G31" s="16"/>
      <c r="H31" s="16"/>
      <c r="I31" s="125"/>
      <c r="J31" s="27"/>
      <c r="K31" s="37"/>
      <c r="L31" s="16"/>
      <c r="M31" s="16"/>
      <c r="N31" s="125"/>
    </row>
    <row r="32" spans="1:14" s="7" customFormat="1" ht="15.75" x14ac:dyDescent="0.25">
      <c r="A32" s="37"/>
      <c r="B32" s="16"/>
      <c r="C32" s="16"/>
      <c r="D32" s="125"/>
      <c r="E32" s="27"/>
      <c r="F32" s="37"/>
      <c r="G32" s="16"/>
      <c r="H32" s="16"/>
      <c r="I32" s="125"/>
      <c r="J32" s="27"/>
      <c r="K32" s="37"/>
      <c r="L32" s="16"/>
      <c r="M32" s="16"/>
      <c r="N32" s="125"/>
    </row>
    <row r="33" spans="1:14" s="7" customFormat="1" ht="15.75" x14ac:dyDescent="0.25">
      <c r="A33" s="37"/>
      <c r="B33" s="16"/>
      <c r="C33" s="16"/>
      <c r="D33" s="125"/>
      <c r="E33" s="27"/>
      <c r="F33" s="37"/>
      <c r="G33" s="16"/>
      <c r="H33" s="16"/>
      <c r="I33" s="125"/>
      <c r="J33" s="27"/>
      <c r="K33" s="37"/>
      <c r="L33" s="16"/>
      <c r="M33" s="16"/>
      <c r="N33" s="125"/>
    </row>
    <row r="34" spans="1:14" s="7" customFormat="1" ht="15.75" x14ac:dyDescent="0.25">
      <c r="A34" s="37"/>
      <c r="B34" s="16"/>
      <c r="C34" s="16"/>
      <c r="D34" s="125"/>
      <c r="E34" s="27"/>
      <c r="F34" s="37"/>
      <c r="G34" s="16"/>
      <c r="H34" s="16"/>
      <c r="I34" s="125"/>
      <c r="J34" s="27"/>
      <c r="K34" s="37"/>
      <c r="L34" s="16"/>
      <c r="M34" s="16"/>
      <c r="N34" s="125"/>
    </row>
    <row r="35" spans="1:14" s="3" customFormat="1" ht="15" x14ac:dyDescent="0.2">
      <c r="A35" s="37"/>
      <c r="B35" s="18"/>
      <c r="C35" s="18"/>
      <c r="D35" s="124"/>
      <c r="E35" s="14"/>
      <c r="F35" s="37"/>
      <c r="G35" s="18"/>
      <c r="H35" s="18"/>
      <c r="I35" s="124"/>
      <c r="J35" s="14"/>
      <c r="K35" s="37"/>
      <c r="L35" s="18"/>
      <c r="M35" s="18"/>
      <c r="N35" s="124"/>
    </row>
    <row r="36" spans="1:14" s="3" customFormat="1" ht="15" x14ac:dyDescent="0.2">
      <c r="A36" s="37"/>
      <c r="B36" s="18"/>
      <c r="C36" s="18"/>
      <c r="D36" s="124"/>
      <c r="E36" s="14"/>
      <c r="F36" s="37"/>
      <c r="G36" s="18"/>
      <c r="H36" s="18"/>
      <c r="I36" s="124"/>
      <c r="J36" s="14"/>
      <c r="K36" s="37"/>
      <c r="L36" s="18"/>
      <c r="M36" s="18"/>
      <c r="N36" s="124"/>
    </row>
    <row r="37" spans="1:14" s="3" customFormat="1" ht="15" x14ac:dyDescent="0.2">
      <c r="A37" s="37"/>
      <c r="B37" s="18"/>
      <c r="C37" s="18"/>
      <c r="D37" s="124"/>
      <c r="E37" s="14"/>
      <c r="F37" s="37"/>
      <c r="G37" s="18"/>
      <c r="H37" s="18"/>
      <c r="I37" s="124"/>
      <c r="J37" s="14"/>
      <c r="K37" s="37"/>
      <c r="L37" s="18"/>
      <c r="M37" s="18"/>
      <c r="N37" s="124"/>
    </row>
    <row r="38" spans="1:14" s="3" customFormat="1" ht="15" x14ac:dyDescent="0.2">
      <c r="A38" s="37"/>
      <c r="B38" s="18"/>
      <c r="C38" s="18"/>
      <c r="D38" s="124"/>
      <c r="E38" s="14"/>
      <c r="F38" s="37"/>
      <c r="G38" s="18"/>
      <c r="H38" s="18"/>
      <c r="I38" s="124"/>
      <c r="J38" s="14"/>
      <c r="K38" s="37"/>
      <c r="L38" s="18"/>
      <c r="M38" s="18"/>
      <c r="N38" s="124"/>
    </row>
    <row r="39" spans="1:14" s="3" customFormat="1" ht="15" x14ac:dyDescent="0.2">
      <c r="A39" s="38"/>
      <c r="B39" s="18"/>
      <c r="C39" s="18"/>
      <c r="D39" s="124"/>
      <c r="E39" s="14"/>
      <c r="F39" s="38"/>
      <c r="G39" s="18"/>
      <c r="H39" s="18"/>
      <c r="I39" s="124"/>
      <c r="J39" s="14"/>
      <c r="K39" s="38"/>
      <c r="L39" s="18"/>
      <c r="M39" s="18"/>
      <c r="N39" s="124"/>
    </row>
    <row r="40" spans="1:14" s="3" customFormat="1" ht="15" x14ac:dyDescent="0.2">
      <c r="A40" s="37"/>
      <c r="B40" s="18"/>
      <c r="C40" s="18"/>
      <c r="D40" s="124"/>
      <c r="E40" s="14"/>
      <c r="F40" s="37"/>
      <c r="G40" s="18"/>
      <c r="H40" s="18"/>
      <c r="I40" s="124"/>
      <c r="J40" s="14"/>
      <c r="K40" s="37"/>
      <c r="L40" s="18"/>
      <c r="M40" s="18"/>
      <c r="N40" s="124"/>
    </row>
    <row r="41" spans="1:14" s="3" customFormat="1" ht="15" x14ac:dyDescent="0.2">
      <c r="A41" s="37"/>
      <c r="B41" s="18"/>
      <c r="C41" s="18"/>
      <c r="D41" s="124"/>
      <c r="E41" s="14"/>
      <c r="F41" s="37"/>
      <c r="G41" s="18"/>
      <c r="H41" s="18"/>
      <c r="I41" s="124"/>
      <c r="J41" s="14"/>
      <c r="K41" s="37"/>
      <c r="L41" s="18"/>
      <c r="M41" s="18"/>
      <c r="N41" s="124"/>
    </row>
    <row r="42" spans="1:14" s="3" customFormat="1" ht="15" x14ac:dyDescent="0.2">
      <c r="A42" s="37"/>
      <c r="B42" s="18"/>
      <c r="C42" s="18"/>
      <c r="D42" s="124"/>
      <c r="E42" s="14"/>
      <c r="F42" s="37"/>
      <c r="G42" s="18"/>
      <c r="H42" s="18"/>
      <c r="I42" s="124"/>
      <c r="J42" s="14"/>
      <c r="K42" s="37"/>
      <c r="L42" s="18"/>
      <c r="M42" s="18"/>
      <c r="N42" s="124"/>
    </row>
    <row r="43" spans="1:14" s="3" customFormat="1" ht="15" x14ac:dyDescent="0.2">
      <c r="A43" s="37"/>
      <c r="B43" s="18"/>
      <c r="C43" s="18"/>
      <c r="D43" s="124"/>
      <c r="E43" s="14"/>
      <c r="F43" s="37"/>
      <c r="G43" s="18"/>
      <c r="H43" s="18"/>
      <c r="I43" s="124"/>
      <c r="J43" s="14"/>
      <c r="K43" s="37"/>
      <c r="L43" s="18"/>
      <c r="M43" s="18"/>
      <c r="N43" s="124"/>
    </row>
    <row r="44" spans="1:14" s="3" customFormat="1" ht="15" x14ac:dyDescent="0.2">
      <c r="A44" s="37"/>
      <c r="B44" s="18"/>
      <c r="C44" s="18"/>
      <c r="D44" s="124"/>
      <c r="E44" s="14"/>
      <c r="F44" s="37"/>
      <c r="G44" s="18"/>
      <c r="H44" s="18"/>
      <c r="I44" s="124"/>
      <c r="J44" s="14"/>
      <c r="K44" s="37"/>
      <c r="L44" s="18"/>
      <c r="M44" s="18"/>
      <c r="N44" s="124"/>
    </row>
    <row r="45" spans="1:14" s="3" customFormat="1" ht="15" x14ac:dyDescent="0.2">
      <c r="A45" s="37"/>
      <c r="B45" s="18"/>
      <c r="C45" s="18"/>
      <c r="D45" s="124"/>
      <c r="E45" s="14"/>
      <c r="F45" s="37"/>
      <c r="G45" s="18"/>
      <c r="H45" s="18"/>
      <c r="I45" s="124"/>
      <c r="J45" s="14"/>
      <c r="K45" s="37"/>
      <c r="L45" s="18"/>
      <c r="M45" s="18"/>
      <c r="N45" s="124"/>
    </row>
    <row r="46" spans="1:14" s="3" customFormat="1" ht="15" x14ac:dyDescent="0.2">
      <c r="A46" s="37"/>
      <c r="B46" s="18"/>
      <c r="C46" s="18"/>
      <c r="D46" s="124"/>
      <c r="E46" s="14"/>
      <c r="F46" s="37"/>
      <c r="G46" s="18"/>
      <c r="H46" s="18"/>
      <c r="I46" s="124"/>
      <c r="J46" s="14"/>
      <c r="K46" s="37"/>
      <c r="L46" s="18"/>
      <c r="M46" s="18"/>
      <c r="N46" s="124"/>
    </row>
    <row r="47" spans="1:14" s="3" customFormat="1" ht="15" x14ac:dyDescent="0.2">
      <c r="A47" s="37"/>
      <c r="B47" s="18"/>
      <c r="C47" s="18"/>
      <c r="D47" s="124"/>
      <c r="E47" s="14"/>
      <c r="F47" s="37"/>
      <c r="G47" s="18"/>
      <c r="H47" s="18"/>
      <c r="I47" s="124"/>
      <c r="J47" s="14"/>
      <c r="K47" s="37"/>
      <c r="L47" s="18"/>
      <c r="M47" s="18"/>
      <c r="N47" s="124"/>
    </row>
    <row r="48" spans="1:14" s="3" customFormat="1" ht="15" x14ac:dyDescent="0.2">
      <c r="A48" s="37"/>
      <c r="B48" s="18"/>
      <c r="C48" s="18"/>
      <c r="D48" s="124"/>
      <c r="E48" s="14"/>
      <c r="F48" s="37"/>
      <c r="G48" s="18"/>
      <c r="H48" s="18"/>
      <c r="I48" s="124"/>
      <c r="J48" s="14"/>
      <c r="K48" s="37"/>
      <c r="L48" s="18"/>
      <c r="M48" s="18"/>
      <c r="N48" s="124"/>
    </row>
    <row r="49" spans="1:15" s="3" customFormat="1" ht="15" x14ac:dyDescent="0.2">
      <c r="A49" s="37"/>
      <c r="B49" s="16"/>
      <c r="C49" s="16"/>
      <c r="D49" s="125"/>
      <c r="E49" s="12"/>
      <c r="F49" s="37"/>
      <c r="G49" s="16"/>
      <c r="H49" s="16"/>
      <c r="I49" s="125"/>
      <c r="J49" s="12"/>
      <c r="K49" s="37"/>
      <c r="L49" s="16"/>
      <c r="M49" s="16"/>
      <c r="N49" s="125"/>
    </row>
    <row r="50" spans="1:15" s="5" customFormat="1" ht="15" x14ac:dyDescent="0.2">
      <c r="A50" s="37"/>
      <c r="B50" s="16"/>
      <c r="C50" s="16"/>
      <c r="D50" s="125"/>
      <c r="E50" s="12"/>
      <c r="F50" s="37"/>
      <c r="G50" s="16"/>
      <c r="H50" s="16"/>
      <c r="I50" s="125"/>
      <c r="J50" s="12"/>
      <c r="K50" s="37"/>
      <c r="L50" s="16"/>
      <c r="M50" s="16"/>
      <c r="N50" s="125"/>
    </row>
    <row r="51" spans="1:15" s="5" customFormat="1" ht="15.75" x14ac:dyDescent="0.25">
      <c r="A51" s="37"/>
      <c r="B51" s="16"/>
      <c r="C51" s="16"/>
      <c r="D51" s="125"/>
      <c r="E51" s="27"/>
      <c r="F51" s="37"/>
      <c r="G51" s="16"/>
      <c r="H51" s="16"/>
      <c r="I51" s="125"/>
      <c r="J51" s="27"/>
      <c r="K51" s="37"/>
      <c r="L51" s="16"/>
      <c r="M51" s="16"/>
      <c r="N51" s="125"/>
    </row>
    <row r="52" spans="1:15" s="5" customFormat="1" ht="15.75" x14ac:dyDescent="0.25">
      <c r="A52" s="37"/>
      <c r="B52" s="16"/>
      <c r="C52" s="16"/>
      <c r="D52" s="125"/>
      <c r="E52" s="27"/>
      <c r="F52" s="37"/>
      <c r="G52" s="16"/>
      <c r="H52" s="16"/>
      <c r="I52" s="125"/>
      <c r="J52" s="27"/>
      <c r="K52" s="37"/>
      <c r="L52" s="16"/>
      <c r="M52" s="16"/>
      <c r="N52" s="125"/>
    </row>
    <row r="53" spans="1:15" s="3" customFormat="1" ht="15" x14ac:dyDescent="0.2">
      <c r="A53" s="37"/>
      <c r="B53" s="16"/>
      <c r="C53" s="16"/>
      <c r="D53" s="125"/>
      <c r="E53" s="12"/>
      <c r="F53" s="37"/>
      <c r="G53" s="16"/>
      <c r="H53" s="16"/>
      <c r="I53" s="125"/>
      <c r="J53" s="12"/>
      <c r="K53" s="37"/>
      <c r="L53" s="16"/>
      <c r="M53" s="16"/>
      <c r="N53" s="125"/>
    </row>
    <row r="54" spans="1:15" s="5" customFormat="1" ht="15" x14ac:dyDescent="0.2">
      <c r="A54" s="37"/>
      <c r="B54" s="16"/>
      <c r="C54" s="16"/>
      <c r="D54" s="125"/>
      <c r="E54" s="12"/>
      <c r="F54" s="37"/>
      <c r="G54" s="16"/>
      <c r="H54" s="16"/>
      <c r="I54" s="125"/>
      <c r="J54" s="12"/>
      <c r="K54" s="37"/>
      <c r="L54" s="16"/>
      <c r="M54" s="16"/>
      <c r="N54" s="125"/>
    </row>
    <row r="55" spans="1:15" s="5" customFormat="1" ht="16.5" thickBot="1" x14ac:dyDescent="0.3">
      <c r="A55" s="39"/>
      <c r="B55" s="23"/>
      <c r="C55" s="23"/>
      <c r="D55" s="126"/>
      <c r="E55" s="27"/>
      <c r="F55" s="39"/>
      <c r="G55" s="23"/>
      <c r="H55" s="23"/>
      <c r="I55" s="126"/>
      <c r="J55" s="27"/>
      <c r="K55" s="39"/>
      <c r="L55" s="23"/>
      <c r="M55" s="23"/>
      <c r="N55" s="126"/>
    </row>
    <row r="56" spans="1:15" s="5" customFormat="1" ht="20.25" customHeight="1" thickBot="1" x14ac:dyDescent="0.3">
      <c r="A56" s="211" t="s">
        <v>61</v>
      </c>
      <c r="B56" s="212"/>
      <c r="C56" s="212"/>
      <c r="D56" s="127">
        <f>SUM(D6:D55)</f>
        <v>0</v>
      </c>
      <c r="E56" s="27"/>
      <c r="F56" s="211" t="s">
        <v>61</v>
      </c>
      <c r="G56" s="212"/>
      <c r="H56" s="212"/>
      <c r="I56" s="127">
        <f>SUM(I6:I55)</f>
        <v>0</v>
      </c>
      <c r="J56" s="27"/>
      <c r="K56" s="211" t="s">
        <v>61</v>
      </c>
      <c r="L56" s="212"/>
      <c r="M56" s="212"/>
      <c r="N56" s="127">
        <f>SUM(N6:N55)</f>
        <v>0</v>
      </c>
    </row>
    <row r="58" spans="1:15" s="10" customFormat="1" ht="18" customHeight="1" x14ac:dyDescent="0.25">
      <c r="A58" s="119" t="s">
        <v>73</v>
      </c>
      <c r="B58" s="119"/>
      <c r="C58" s="120" t="str">
        <f>$C$1</f>
        <v>April 2017 - March 2018</v>
      </c>
      <c r="D58" s="119"/>
      <c r="E58" s="119"/>
      <c r="F58" s="119" t="s">
        <v>73</v>
      </c>
      <c r="G58" s="119"/>
      <c r="H58" s="120" t="str">
        <f>$C$1</f>
        <v>April 2017 - March 2018</v>
      </c>
      <c r="I58" s="119"/>
      <c r="J58" s="119"/>
      <c r="K58" s="119" t="s">
        <v>73</v>
      </c>
      <c r="L58" s="119"/>
      <c r="M58" s="120" t="str">
        <f>$C$1</f>
        <v>April 2017 - March 2018</v>
      </c>
      <c r="N58" s="119"/>
      <c r="O58" s="34"/>
    </row>
    <row r="59" spans="1:15" s="11" customFormat="1" ht="18" customHeight="1" x14ac:dyDescent="0.25">
      <c r="A59" s="128" t="s">
        <v>77</v>
      </c>
      <c r="B59" s="129"/>
      <c r="C59" s="129"/>
      <c r="D59" s="129"/>
      <c r="E59" s="129"/>
      <c r="F59" s="43" t="s">
        <v>77</v>
      </c>
      <c r="K59" s="128" t="s">
        <v>77</v>
      </c>
      <c r="L59" s="129"/>
      <c r="M59" s="129"/>
      <c r="N59" s="129"/>
      <c r="O59" s="129"/>
    </row>
    <row r="60" spans="1:15" s="5" customFormat="1" ht="10.5" customHeight="1" thickBot="1" x14ac:dyDescent="0.3">
      <c r="A60" s="33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1" spans="1:15" s="5" customFormat="1" ht="15" customHeight="1" thickBot="1" x14ac:dyDescent="0.3">
      <c r="A61" s="208" t="s">
        <v>7</v>
      </c>
      <c r="B61" s="209"/>
      <c r="C61" s="209"/>
      <c r="D61" s="210"/>
      <c r="E61" s="27"/>
      <c r="F61" s="208" t="s">
        <v>27</v>
      </c>
      <c r="G61" s="209"/>
      <c r="H61" s="209"/>
      <c r="I61" s="210"/>
      <c r="J61" s="27"/>
      <c r="K61" s="208" t="s">
        <v>64</v>
      </c>
      <c r="L61" s="209"/>
      <c r="M61" s="209"/>
      <c r="N61" s="210"/>
    </row>
    <row r="62" spans="1:15" s="5" customFormat="1" ht="30" customHeight="1" thickBot="1" x14ac:dyDescent="0.3">
      <c r="A62" s="131" t="s">
        <v>60</v>
      </c>
      <c r="B62" s="132" t="s">
        <v>53</v>
      </c>
      <c r="C62" s="132" t="s">
        <v>59</v>
      </c>
      <c r="D62" s="133" t="s">
        <v>62</v>
      </c>
      <c r="E62" s="27"/>
      <c r="F62" s="131" t="s">
        <v>60</v>
      </c>
      <c r="G62" s="132" t="s">
        <v>53</v>
      </c>
      <c r="H62" s="132" t="s">
        <v>59</v>
      </c>
      <c r="I62" s="133" t="s">
        <v>62</v>
      </c>
      <c r="J62" s="27"/>
      <c r="K62" s="131" t="s">
        <v>60</v>
      </c>
      <c r="L62" s="132" t="s">
        <v>53</v>
      </c>
      <c r="M62" s="132" t="s">
        <v>59</v>
      </c>
      <c r="N62" s="133" t="s">
        <v>62</v>
      </c>
    </row>
    <row r="63" spans="1:15" s="5" customFormat="1" ht="15" customHeight="1" x14ac:dyDescent="0.25">
      <c r="A63" s="130"/>
      <c r="B63" s="41"/>
      <c r="C63" s="41"/>
      <c r="D63" s="134"/>
      <c r="E63" s="27"/>
      <c r="F63" s="130"/>
      <c r="G63" s="41"/>
      <c r="H63" s="41"/>
      <c r="I63" s="134"/>
      <c r="J63" s="27"/>
      <c r="K63" s="130"/>
      <c r="L63" s="41"/>
      <c r="M63" s="41"/>
      <c r="N63" s="134"/>
    </row>
    <row r="64" spans="1:15" s="5" customFormat="1" ht="15" customHeight="1" x14ac:dyDescent="0.2">
      <c r="A64" s="37"/>
      <c r="B64" s="17"/>
      <c r="C64" s="17"/>
      <c r="D64" s="124"/>
      <c r="E64" s="8"/>
      <c r="F64" s="37"/>
      <c r="G64" s="17"/>
      <c r="H64" s="17"/>
      <c r="I64" s="124"/>
      <c r="J64" s="8"/>
      <c r="K64" s="37"/>
      <c r="L64" s="17"/>
      <c r="M64" s="17"/>
      <c r="N64" s="124"/>
    </row>
    <row r="65" spans="1:14" s="5" customFormat="1" ht="15" customHeight="1" x14ac:dyDescent="0.2">
      <c r="A65" s="37"/>
      <c r="B65" s="16"/>
      <c r="C65" s="16"/>
      <c r="D65" s="125"/>
      <c r="E65" s="4"/>
      <c r="F65" s="37"/>
      <c r="G65" s="16"/>
      <c r="H65" s="16"/>
      <c r="I65" s="125"/>
      <c r="J65" s="4"/>
      <c r="K65" s="37"/>
      <c r="L65" s="16"/>
      <c r="M65" s="16"/>
      <c r="N65" s="125"/>
    </row>
    <row r="66" spans="1:14" s="5" customFormat="1" ht="15" customHeight="1" x14ac:dyDescent="0.2">
      <c r="A66" s="37"/>
      <c r="B66" s="16"/>
      <c r="C66" s="16"/>
      <c r="D66" s="125"/>
      <c r="E66" s="4"/>
      <c r="F66" s="37"/>
      <c r="G66" s="16"/>
      <c r="H66" s="16"/>
      <c r="I66" s="125"/>
      <c r="J66" s="4"/>
      <c r="K66" s="37"/>
      <c r="L66" s="16"/>
      <c r="M66" s="16"/>
      <c r="N66" s="125"/>
    </row>
    <row r="67" spans="1:14" s="5" customFormat="1" ht="15" customHeight="1" x14ac:dyDescent="0.2">
      <c r="A67" s="37"/>
      <c r="B67" s="16"/>
      <c r="C67" s="16"/>
      <c r="D67" s="125"/>
      <c r="E67" s="4"/>
      <c r="F67" s="37"/>
      <c r="G67" s="16"/>
      <c r="H67" s="16"/>
      <c r="I67" s="125"/>
      <c r="J67" s="4"/>
      <c r="K67" s="37"/>
      <c r="L67" s="16"/>
      <c r="M67" s="16"/>
      <c r="N67" s="125"/>
    </row>
    <row r="68" spans="1:14" s="5" customFormat="1" ht="15" customHeight="1" x14ac:dyDescent="0.2">
      <c r="A68" s="37"/>
      <c r="B68" s="16"/>
      <c r="C68" s="16"/>
      <c r="D68" s="125"/>
      <c r="E68" s="4"/>
      <c r="F68" s="37"/>
      <c r="G68" s="16"/>
      <c r="H68" s="16"/>
      <c r="I68" s="125"/>
      <c r="J68" s="4"/>
      <c r="K68" s="37"/>
      <c r="L68" s="16"/>
      <c r="M68" s="16"/>
      <c r="N68" s="125"/>
    </row>
    <row r="69" spans="1:14" s="5" customFormat="1" ht="15" customHeight="1" x14ac:dyDescent="0.2">
      <c r="A69" s="37"/>
      <c r="B69" s="16"/>
      <c r="C69" s="16"/>
      <c r="D69" s="125"/>
      <c r="E69" s="4"/>
      <c r="F69" s="37"/>
      <c r="G69" s="16"/>
      <c r="H69" s="16"/>
      <c r="I69" s="125"/>
      <c r="J69" s="4"/>
      <c r="K69" s="37"/>
      <c r="L69" s="16"/>
      <c r="M69" s="16"/>
      <c r="N69" s="125"/>
    </row>
    <row r="70" spans="1:14" s="5" customFormat="1" ht="15" customHeight="1" x14ac:dyDescent="0.2">
      <c r="A70" s="37"/>
      <c r="B70" s="16"/>
      <c r="C70" s="16"/>
      <c r="D70" s="125"/>
      <c r="E70" s="4"/>
      <c r="F70" s="37"/>
      <c r="G70" s="16"/>
      <c r="H70" s="16"/>
      <c r="I70" s="125"/>
      <c r="J70" s="4"/>
      <c r="K70" s="37"/>
      <c r="L70" s="16"/>
      <c r="M70" s="16"/>
      <c r="N70" s="125"/>
    </row>
    <row r="71" spans="1:14" s="5" customFormat="1" ht="15" customHeight="1" x14ac:dyDescent="0.2">
      <c r="A71" s="37"/>
      <c r="B71" s="16"/>
      <c r="C71" s="16"/>
      <c r="D71" s="125"/>
      <c r="E71" s="4"/>
      <c r="F71" s="37"/>
      <c r="G71" s="16"/>
      <c r="H71" s="16"/>
      <c r="I71" s="125"/>
      <c r="J71" s="4"/>
      <c r="K71" s="37"/>
      <c r="L71" s="16"/>
      <c r="M71" s="16"/>
      <c r="N71" s="125"/>
    </row>
    <row r="72" spans="1:14" s="5" customFormat="1" ht="15" customHeight="1" x14ac:dyDescent="0.2">
      <c r="A72" s="37"/>
      <c r="B72" s="16"/>
      <c r="C72" s="16"/>
      <c r="D72" s="125"/>
      <c r="E72" s="4"/>
      <c r="F72" s="37"/>
      <c r="G72" s="16"/>
      <c r="H72" s="16"/>
      <c r="I72" s="125"/>
      <c r="J72" s="4"/>
      <c r="K72" s="37"/>
      <c r="L72" s="16"/>
      <c r="M72" s="16"/>
      <c r="N72" s="125"/>
    </row>
    <row r="73" spans="1:14" s="5" customFormat="1" ht="15" customHeight="1" x14ac:dyDescent="0.2">
      <c r="A73" s="37"/>
      <c r="B73" s="16"/>
      <c r="C73" s="16"/>
      <c r="D73" s="125"/>
      <c r="E73" s="4"/>
      <c r="F73" s="37"/>
      <c r="G73" s="16"/>
      <c r="H73" s="16"/>
      <c r="I73" s="125"/>
      <c r="J73" s="4"/>
      <c r="K73" s="37"/>
      <c r="L73" s="16"/>
      <c r="M73" s="16"/>
      <c r="N73" s="125"/>
    </row>
    <row r="74" spans="1:14" s="5" customFormat="1" ht="15" customHeight="1" x14ac:dyDescent="0.2">
      <c r="A74" s="37"/>
      <c r="B74" s="16"/>
      <c r="C74" s="16"/>
      <c r="D74" s="125"/>
      <c r="E74" s="4"/>
      <c r="F74" s="37"/>
      <c r="G74" s="16"/>
      <c r="H74" s="16"/>
      <c r="I74" s="125"/>
      <c r="J74" s="4"/>
      <c r="K74" s="37"/>
      <c r="L74" s="16"/>
      <c r="M74" s="16"/>
      <c r="N74" s="125"/>
    </row>
    <row r="75" spans="1:14" s="5" customFormat="1" ht="15" customHeight="1" x14ac:dyDescent="0.2">
      <c r="A75" s="37"/>
      <c r="B75" s="16"/>
      <c r="C75" s="16"/>
      <c r="D75" s="125"/>
      <c r="E75" s="4"/>
      <c r="F75" s="37"/>
      <c r="G75" s="16"/>
      <c r="H75" s="16"/>
      <c r="I75" s="125"/>
      <c r="J75" s="4"/>
      <c r="K75" s="37"/>
      <c r="L75" s="16"/>
      <c r="M75" s="16"/>
      <c r="N75" s="125"/>
    </row>
    <row r="76" spans="1:14" s="5" customFormat="1" ht="15" customHeight="1" x14ac:dyDescent="0.2">
      <c r="A76" s="37"/>
      <c r="B76" s="16"/>
      <c r="C76" s="16"/>
      <c r="D76" s="125"/>
      <c r="E76" s="4"/>
      <c r="F76" s="37"/>
      <c r="G76" s="16"/>
      <c r="H76" s="16"/>
      <c r="I76" s="125"/>
      <c r="J76" s="4"/>
      <c r="K76" s="37"/>
      <c r="L76" s="16"/>
      <c r="M76" s="16"/>
      <c r="N76" s="125"/>
    </row>
    <row r="77" spans="1:14" s="5" customFormat="1" ht="15" customHeight="1" x14ac:dyDescent="0.2">
      <c r="A77" s="37"/>
      <c r="B77" s="16"/>
      <c r="C77" s="16"/>
      <c r="D77" s="125"/>
      <c r="E77" s="4"/>
      <c r="F77" s="37"/>
      <c r="G77" s="16"/>
      <c r="H77" s="16"/>
      <c r="I77" s="125"/>
      <c r="J77" s="4"/>
      <c r="K77" s="37"/>
      <c r="L77" s="16"/>
      <c r="M77" s="16"/>
      <c r="N77" s="125"/>
    </row>
    <row r="78" spans="1:14" s="5" customFormat="1" ht="15" customHeight="1" x14ac:dyDescent="0.2">
      <c r="A78" s="37"/>
      <c r="B78" s="16"/>
      <c r="C78" s="16"/>
      <c r="D78" s="125"/>
      <c r="E78" s="4"/>
      <c r="F78" s="37"/>
      <c r="G78" s="16"/>
      <c r="H78" s="16"/>
      <c r="I78" s="125"/>
      <c r="J78" s="4"/>
      <c r="K78" s="37"/>
      <c r="L78" s="16"/>
      <c r="M78" s="16"/>
      <c r="N78" s="125"/>
    </row>
    <row r="79" spans="1:14" s="5" customFormat="1" ht="15" customHeight="1" x14ac:dyDescent="0.2">
      <c r="A79" s="37"/>
      <c r="B79" s="16"/>
      <c r="C79" s="16"/>
      <c r="D79" s="125"/>
      <c r="E79" s="4"/>
      <c r="F79" s="37"/>
      <c r="G79" s="16"/>
      <c r="H79" s="16"/>
      <c r="I79" s="125"/>
      <c r="J79" s="4"/>
      <c r="K79" s="37"/>
      <c r="L79" s="16"/>
      <c r="M79" s="16"/>
      <c r="N79" s="125"/>
    </row>
    <row r="80" spans="1:14" s="5" customFormat="1" ht="15" customHeight="1" x14ac:dyDescent="0.2">
      <c r="A80" s="37"/>
      <c r="B80" s="16"/>
      <c r="C80" s="16"/>
      <c r="D80" s="125"/>
      <c r="E80" s="4"/>
      <c r="F80" s="37"/>
      <c r="G80" s="16"/>
      <c r="H80" s="16"/>
      <c r="I80" s="125"/>
      <c r="J80" s="4"/>
      <c r="K80" s="37"/>
      <c r="L80" s="16"/>
      <c r="M80" s="16"/>
      <c r="N80" s="125"/>
    </row>
    <row r="81" spans="1:114" s="5" customFormat="1" ht="15" customHeight="1" x14ac:dyDescent="0.2">
      <c r="A81" s="37"/>
      <c r="B81" s="16"/>
      <c r="C81" s="16"/>
      <c r="D81" s="125"/>
      <c r="E81" s="4"/>
      <c r="F81" s="37"/>
      <c r="G81" s="16"/>
      <c r="H81" s="16"/>
      <c r="I81" s="125"/>
      <c r="J81" s="4"/>
      <c r="K81" s="37"/>
      <c r="L81" s="16"/>
      <c r="M81" s="16"/>
      <c r="N81" s="125"/>
    </row>
    <row r="82" spans="1:114" s="5" customFormat="1" ht="15" customHeight="1" x14ac:dyDescent="0.2">
      <c r="A82" s="37"/>
      <c r="B82" s="16"/>
      <c r="C82" s="16"/>
      <c r="D82" s="125"/>
      <c r="E82" s="4"/>
      <c r="F82" s="37"/>
      <c r="G82" s="16"/>
      <c r="H82" s="16"/>
      <c r="I82" s="125"/>
      <c r="J82" s="4"/>
      <c r="K82" s="37"/>
      <c r="L82" s="16"/>
      <c r="M82" s="16"/>
      <c r="N82" s="125"/>
    </row>
    <row r="83" spans="1:114" s="5" customFormat="1" ht="15" customHeight="1" x14ac:dyDescent="0.2">
      <c r="A83" s="37"/>
      <c r="B83" s="16"/>
      <c r="C83" s="16"/>
      <c r="D83" s="125"/>
      <c r="E83" s="4"/>
      <c r="F83" s="37"/>
      <c r="G83" s="16"/>
      <c r="H83" s="16"/>
      <c r="I83" s="125"/>
      <c r="J83" s="4"/>
      <c r="K83" s="37"/>
      <c r="L83" s="16"/>
      <c r="M83" s="16"/>
      <c r="N83" s="125"/>
    </row>
    <row r="84" spans="1:114" s="5" customFormat="1" ht="15" customHeight="1" x14ac:dyDescent="0.2">
      <c r="A84" s="37"/>
      <c r="B84" s="16"/>
      <c r="C84" s="16"/>
      <c r="D84" s="125"/>
      <c r="E84" s="4"/>
      <c r="F84" s="37"/>
      <c r="G84" s="16"/>
      <c r="H84" s="16"/>
      <c r="I84" s="125"/>
      <c r="J84" s="4"/>
      <c r="K84" s="37"/>
      <c r="L84" s="16"/>
      <c r="M84" s="16"/>
      <c r="N84" s="125"/>
    </row>
    <row r="85" spans="1:114" s="5" customFormat="1" ht="15" customHeight="1" x14ac:dyDescent="0.2">
      <c r="A85" s="37"/>
      <c r="B85" s="16"/>
      <c r="C85" s="16"/>
      <c r="D85" s="125"/>
      <c r="E85" s="4"/>
      <c r="F85" s="37"/>
      <c r="G85" s="16"/>
      <c r="H85" s="16"/>
      <c r="I85" s="125"/>
      <c r="J85" s="4"/>
      <c r="K85" s="37"/>
      <c r="L85" s="16"/>
      <c r="M85" s="16"/>
      <c r="N85" s="125"/>
    </row>
    <row r="86" spans="1:114" s="5" customFormat="1" ht="15" customHeight="1" x14ac:dyDescent="0.2">
      <c r="A86" s="37"/>
      <c r="B86" s="16"/>
      <c r="C86" s="16"/>
      <c r="D86" s="125"/>
      <c r="E86" s="3"/>
      <c r="F86" s="37"/>
      <c r="G86" s="16"/>
      <c r="H86" s="16"/>
      <c r="I86" s="125"/>
      <c r="J86" s="3"/>
      <c r="K86" s="37"/>
      <c r="L86" s="16"/>
      <c r="M86" s="16"/>
      <c r="N86" s="125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</row>
    <row r="87" spans="1:114" s="5" customFormat="1" ht="15" customHeight="1" x14ac:dyDescent="0.2">
      <c r="A87" s="37"/>
      <c r="B87" s="18"/>
      <c r="C87" s="18"/>
      <c r="D87" s="124"/>
      <c r="E87" s="3"/>
      <c r="F87" s="37"/>
      <c r="G87" s="18"/>
      <c r="H87" s="18"/>
      <c r="I87" s="124"/>
      <c r="J87" s="3"/>
      <c r="K87" s="37"/>
      <c r="L87" s="18"/>
      <c r="M87" s="18"/>
      <c r="N87" s="12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</row>
    <row r="88" spans="1:114" s="1" customFormat="1" ht="15" customHeight="1" x14ac:dyDescent="0.2">
      <c r="A88" s="37"/>
      <c r="B88" s="18"/>
      <c r="C88" s="18"/>
      <c r="D88" s="124"/>
      <c r="E88" s="3"/>
      <c r="F88" s="37"/>
      <c r="G88" s="18"/>
      <c r="H88" s="18"/>
      <c r="I88" s="124"/>
      <c r="J88" s="3"/>
      <c r="K88" s="37"/>
      <c r="L88" s="18"/>
      <c r="M88" s="18"/>
      <c r="N88" s="12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</row>
    <row r="89" spans="1:114" s="3" customFormat="1" ht="15" customHeight="1" x14ac:dyDescent="0.2">
      <c r="A89" s="37"/>
      <c r="B89" s="18"/>
      <c r="C89" s="18"/>
      <c r="D89" s="124"/>
      <c r="F89" s="37"/>
      <c r="G89" s="18"/>
      <c r="H89" s="18"/>
      <c r="I89" s="124"/>
      <c r="K89" s="37"/>
      <c r="L89" s="18"/>
      <c r="M89" s="18"/>
      <c r="N89" s="124"/>
    </row>
    <row r="90" spans="1:114" s="3" customFormat="1" ht="15" customHeight="1" x14ac:dyDescent="0.2">
      <c r="A90" s="37"/>
      <c r="B90" s="18"/>
      <c r="C90" s="18"/>
      <c r="D90" s="124"/>
      <c r="F90" s="37"/>
      <c r="G90" s="18"/>
      <c r="H90" s="18"/>
      <c r="I90" s="124"/>
      <c r="K90" s="37"/>
      <c r="L90" s="18"/>
      <c r="M90" s="18"/>
      <c r="N90" s="124"/>
    </row>
    <row r="91" spans="1:114" s="3" customFormat="1" ht="15" customHeight="1" x14ac:dyDescent="0.2">
      <c r="A91" s="37"/>
      <c r="B91" s="18"/>
      <c r="C91" s="18"/>
      <c r="D91" s="124"/>
      <c r="F91" s="37"/>
      <c r="G91" s="18"/>
      <c r="H91" s="18"/>
      <c r="I91" s="124"/>
      <c r="K91" s="37"/>
      <c r="L91" s="18"/>
      <c r="M91" s="18"/>
      <c r="N91" s="124"/>
    </row>
    <row r="92" spans="1:114" s="3" customFormat="1" ht="15" customHeight="1" x14ac:dyDescent="0.2">
      <c r="A92" s="37"/>
      <c r="B92" s="18"/>
      <c r="C92" s="18"/>
      <c r="D92" s="124"/>
      <c r="F92" s="37"/>
      <c r="G92" s="18"/>
      <c r="H92" s="18"/>
      <c r="I92" s="124"/>
      <c r="K92" s="37"/>
      <c r="L92" s="18"/>
      <c r="M92" s="18"/>
      <c r="N92" s="124"/>
    </row>
    <row r="93" spans="1:114" s="3" customFormat="1" ht="15" customHeight="1" x14ac:dyDescent="0.2">
      <c r="A93" s="37"/>
      <c r="B93" s="18"/>
      <c r="C93" s="18"/>
      <c r="D93" s="124"/>
      <c r="F93" s="37"/>
      <c r="G93" s="18"/>
      <c r="H93" s="18"/>
      <c r="I93" s="124"/>
      <c r="K93" s="37"/>
      <c r="L93" s="18"/>
      <c r="M93" s="18"/>
      <c r="N93" s="124"/>
    </row>
    <row r="94" spans="1:114" s="3" customFormat="1" ht="15" customHeight="1" x14ac:dyDescent="0.2">
      <c r="A94" s="37"/>
      <c r="B94" s="18"/>
      <c r="C94" s="18"/>
      <c r="D94" s="124"/>
      <c r="F94" s="37"/>
      <c r="G94" s="18"/>
      <c r="H94" s="18"/>
      <c r="I94" s="124"/>
      <c r="K94" s="37"/>
      <c r="L94" s="18"/>
      <c r="M94" s="18"/>
      <c r="N94" s="124"/>
    </row>
    <row r="95" spans="1:114" s="3" customFormat="1" ht="15" customHeight="1" x14ac:dyDescent="0.2">
      <c r="A95" s="37"/>
      <c r="B95" s="18"/>
      <c r="C95" s="18"/>
      <c r="D95" s="124"/>
      <c r="F95" s="37"/>
      <c r="G95" s="18"/>
      <c r="H95" s="18"/>
      <c r="I95" s="124"/>
      <c r="K95" s="37"/>
      <c r="L95" s="18"/>
      <c r="M95" s="18"/>
      <c r="N95" s="124"/>
    </row>
    <row r="96" spans="1:114" s="3" customFormat="1" ht="15" customHeight="1" x14ac:dyDescent="0.2">
      <c r="A96" s="37"/>
      <c r="B96" s="18"/>
      <c r="C96" s="18"/>
      <c r="D96" s="124"/>
      <c r="F96" s="37"/>
      <c r="G96" s="18"/>
      <c r="H96" s="18"/>
      <c r="I96" s="124"/>
      <c r="K96" s="37"/>
      <c r="L96" s="18"/>
      <c r="M96" s="18"/>
      <c r="N96" s="124"/>
    </row>
    <row r="97" spans="1:114" s="3" customFormat="1" ht="15" customHeight="1" x14ac:dyDescent="0.2">
      <c r="A97" s="37"/>
      <c r="B97" s="18"/>
      <c r="C97" s="18"/>
      <c r="D97" s="124"/>
      <c r="F97" s="37"/>
      <c r="G97" s="18"/>
      <c r="H97" s="18"/>
      <c r="I97" s="124"/>
      <c r="K97" s="37"/>
      <c r="L97" s="18"/>
      <c r="M97" s="18"/>
      <c r="N97" s="124"/>
    </row>
    <row r="98" spans="1:114" s="3" customFormat="1" ht="15" customHeight="1" x14ac:dyDescent="0.2">
      <c r="A98" s="37"/>
      <c r="B98" s="18"/>
      <c r="C98" s="18"/>
      <c r="D98" s="124"/>
      <c r="F98" s="37"/>
      <c r="G98" s="18"/>
      <c r="H98" s="18"/>
      <c r="I98" s="124"/>
      <c r="K98" s="37"/>
      <c r="L98" s="18"/>
      <c r="M98" s="18"/>
      <c r="N98" s="124"/>
    </row>
    <row r="99" spans="1:114" s="3" customFormat="1" ht="15" customHeight="1" x14ac:dyDescent="0.2">
      <c r="A99" s="37"/>
      <c r="B99" s="18"/>
      <c r="C99" s="18"/>
      <c r="D99" s="124"/>
      <c r="F99" s="37"/>
      <c r="G99" s="18"/>
      <c r="H99" s="18"/>
      <c r="I99" s="124"/>
      <c r="K99" s="37"/>
      <c r="L99" s="18"/>
      <c r="M99" s="18"/>
      <c r="N99" s="124"/>
    </row>
    <row r="100" spans="1:114" s="3" customFormat="1" ht="15" customHeight="1" x14ac:dyDescent="0.2">
      <c r="A100" s="37"/>
      <c r="B100" s="18"/>
      <c r="C100" s="18"/>
      <c r="D100" s="124"/>
      <c r="F100" s="37"/>
      <c r="G100" s="18"/>
      <c r="H100" s="18"/>
      <c r="I100" s="124"/>
      <c r="K100" s="37"/>
      <c r="L100" s="18"/>
      <c r="M100" s="18"/>
      <c r="N100" s="124"/>
    </row>
    <row r="101" spans="1:114" s="3" customFormat="1" ht="15" customHeight="1" x14ac:dyDescent="0.2">
      <c r="A101" s="38"/>
      <c r="B101" s="18"/>
      <c r="C101" s="18"/>
      <c r="D101" s="124"/>
      <c r="F101" s="38"/>
      <c r="G101" s="18"/>
      <c r="H101" s="18"/>
      <c r="I101" s="124"/>
      <c r="K101" s="38"/>
      <c r="L101" s="18"/>
      <c r="M101" s="18"/>
      <c r="N101" s="124"/>
    </row>
    <row r="102" spans="1:114" s="5" customFormat="1" ht="15" customHeight="1" x14ac:dyDescent="0.2">
      <c r="A102" s="37"/>
      <c r="B102" s="18"/>
      <c r="C102" s="18"/>
      <c r="D102" s="124"/>
      <c r="E102" s="3"/>
      <c r="F102" s="37"/>
      <c r="G102" s="18"/>
      <c r="H102" s="18"/>
      <c r="I102" s="124"/>
      <c r="J102" s="3"/>
      <c r="K102" s="37"/>
      <c r="L102" s="18"/>
      <c r="M102" s="18"/>
      <c r="N102" s="12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</row>
    <row r="103" spans="1:114" s="3" customFormat="1" ht="15" customHeight="1" x14ac:dyDescent="0.2">
      <c r="A103" s="37"/>
      <c r="B103" s="18"/>
      <c r="C103" s="18"/>
      <c r="D103" s="124"/>
      <c r="F103" s="37"/>
      <c r="G103" s="18"/>
      <c r="H103" s="18"/>
      <c r="I103" s="124"/>
      <c r="K103" s="37"/>
      <c r="L103" s="18"/>
      <c r="M103" s="18"/>
      <c r="N103" s="124"/>
    </row>
    <row r="104" spans="1:114" s="3" customFormat="1" ht="15" customHeight="1" x14ac:dyDescent="0.2">
      <c r="A104" s="37"/>
      <c r="B104" s="18"/>
      <c r="C104" s="18"/>
      <c r="D104" s="124"/>
      <c r="F104" s="37"/>
      <c r="G104" s="18"/>
      <c r="H104" s="18"/>
      <c r="I104" s="124"/>
      <c r="K104" s="37"/>
      <c r="L104" s="18"/>
      <c r="M104" s="18"/>
      <c r="N104" s="124"/>
    </row>
    <row r="105" spans="1:114" s="3" customFormat="1" ht="15" customHeight="1" x14ac:dyDescent="0.2">
      <c r="A105" s="37"/>
      <c r="B105" s="18"/>
      <c r="C105" s="18"/>
      <c r="D105" s="124"/>
      <c r="F105" s="37"/>
      <c r="G105" s="18"/>
      <c r="H105" s="18"/>
      <c r="I105" s="124"/>
      <c r="K105" s="37"/>
      <c r="L105" s="18"/>
      <c r="M105" s="18"/>
      <c r="N105" s="124"/>
    </row>
    <row r="106" spans="1:114" s="3" customFormat="1" ht="15" customHeight="1" x14ac:dyDescent="0.2">
      <c r="A106" s="37"/>
      <c r="B106" s="16"/>
      <c r="C106" s="16"/>
      <c r="D106" s="125"/>
      <c r="F106" s="37"/>
      <c r="G106" s="16"/>
      <c r="H106" s="16"/>
      <c r="I106" s="125"/>
      <c r="K106" s="37"/>
      <c r="L106" s="16"/>
      <c r="M106" s="16"/>
      <c r="N106" s="125"/>
    </row>
    <row r="107" spans="1:114" s="3" customFormat="1" ht="15" customHeight="1" x14ac:dyDescent="0.2">
      <c r="A107" s="37"/>
      <c r="B107" s="16"/>
      <c r="C107" s="16"/>
      <c r="D107" s="125"/>
      <c r="F107" s="37"/>
      <c r="G107" s="16"/>
      <c r="H107" s="16"/>
      <c r="I107" s="125"/>
      <c r="K107" s="37"/>
      <c r="L107" s="16"/>
      <c r="M107" s="16"/>
      <c r="N107" s="125"/>
    </row>
    <row r="108" spans="1:114" s="3" customFormat="1" ht="15" customHeight="1" x14ac:dyDescent="0.2">
      <c r="A108" s="37"/>
      <c r="B108" s="16"/>
      <c r="C108" s="16"/>
      <c r="D108" s="125"/>
      <c r="F108" s="37"/>
      <c r="G108" s="16"/>
      <c r="H108" s="16"/>
      <c r="I108" s="125"/>
      <c r="K108" s="37"/>
      <c r="L108" s="16"/>
      <c r="M108" s="16"/>
      <c r="N108" s="125"/>
    </row>
    <row r="109" spans="1:114" s="3" customFormat="1" ht="15" customHeight="1" x14ac:dyDescent="0.2">
      <c r="A109" s="37"/>
      <c r="B109" s="16"/>
      <c r="C109" s="16"/>
      <c r="D109" s="125"/>
      <c r="F109" s="37"/>
      <c r="G109" s="16"/>
      <c r="H109" s="16"/>
      <c r="I109" s="125"/>
      <c r="K109" s="37"/>
      <c r="L109" s="16"/>
      <c r="M109" s="16"/>
      <c r="N109" s="125"/>
    </row>
    <row r="110" spans="1:114" s="3" customFormat="1" ht="15" customHeight="1" x14ac:dyDescent="0.2">
      <c r="A110" s="37"/>
      <c r="B110" s="16"/>
      <c r="C110" s="16"/>
      <c r="D110" s="125"/>
      <c r="F110" s="37"/>
      <c r="G110" s="16"/>
      <c r="H110" s="16"/>
      <c r="I110" s="125"/>
      <c r="K110" s="37"/>
      <c r="L110" s="16"/>
      <c r="M110" s="16"/>
      <c r="N110" s="125"/>
    </row>
    <row r="111" spans="1:114" s="3" customFormat="1" ht="15" customHeight="1" x14ac:dyDescent="0.2">
      <c r="A111" s="37"/>
      <c r="B111" s="16"/>
      <c r="C111" s="16"/>
      <c r="D111" s="125"/>
      <c r="F111" s="37"/>
      <c r="G111" s="16"/>
      <c r="H111" s="16"/>
      <c r="I111" s="125"/>
      <c r="K111" s="37"/>
      <c r="L111" s="16"/>
      <c r="M111" s="16"/>
      <c r="N111" s="125"/>
    </row>
    <row r="112" spans="1:114" s="3" customFormat="1" ht="15" customHeight="1" thickBot="1" x14ac:dyDescent="0.25">
      <c r="A112" s="39"/>
      <c r="B112" s="23"/>
      <c r="C112" s="23"/>
      <c r="D112" s="126"/>
      <c r="F112" s="39"/>
      <c r="G112" s="23"/>
      <c r="H112" s="23"/>
      <c r="I112" s="126"/>
      <c r="K112" s="39"/>
      <c r="L112" s="23"/>
      <c r="M112" s="23"/>
      <c r="N112" s="126"/>
    </row>
    <row r="113" spans="1:15" s="3" customFormat="1" ht="17.25" customHeight="1" thickBot="1" x14ac:dyDescent="0.3">
      <c r="A113" s="211" t="s">
        <v>61</v>
      </c>
      <c r="B113" s="212"/>
      <c r="C113" s="212"/>
      <c r="D113" s="127">
        <f>SUM(D63:D112)</f>
        <v>0</v>
      </c>
      <c r="F113" s="211" t="s">
        <v>61</v>
      </c>
      <c r="G113" s="212"/>
      <c r="H113" s="212"/>
      <c r="I113" s="127">
        <f>SUM(I63:I112)</f>
        <v>0</v>
      </c>
      <c r="K113" s="211" t="s">
        <v>61</v>
      </c>
      <c r="L113" s="212"/>
      <c r="M113" s="212"/>
      <c r="N113" s="127">
        <f>SUM(N63:N112)</f>
        <v>0</v>
      </c>
    </row>
    <row r="114" spans="1:15" s="3" customFormat="1" ht="6.75" customHeight="1" x14ac:dyDescent="0.25">
      <c r="A114" s="42"/>
      <c r="B114" s="42"/>
      <c r="C114" s="42"/>
      <c r="D114" s="27"/>
      <c r="F114" s="42"/>
      <c r="G114" s="42"/>
      <c r="H114" s="42"/>
      <c r="I114" s="27"/>
      <c r="K114" s="42"/>
      <c r="L114" s="42"/>
      <c r="M114" s="42"/>
      <c r="N114" s="27"/>
    </row>
    <row r="115" spans="1:15" s="10" customFormat="1" ht="18" customHeight="1" x14ac:dyDescent="0.25">
      <c r="A115" s="119" t="s">
        <v>73</v>
      </c>
      <c r="B115" s="119"/>
      <c r="C115" s="120" t="str">
        <f>$C$1</f>
        <v>April 2017 - March 2018</v>
      </c>
      <c r="D115" s="119"/>
      <c r="E115" s="119"/>
      <c r="F115" s="119" t="s">
        <v>73</v>
      </c>
      <c r="G115" s="119"/>
      <c r="H115" s="120" t="str">
        <f>$C$1</f>
        <v>April 2017 - March 2018</v>
      </c>
      <c r="I115" s="119"/>
      <c r="J115" s="119"/>
      <c r="K115" s="119" t="s">
        <v>73</v>
      </c>
      <c r="L115" s="119"/>
      <c r="M115" s="120" t="str">
        <f>$C$1</f>
        <v>April 2017 - March 2018</v>
      </c>
      <c r="N115" s="119"/>
      <c r="O115" s="34"/>
    </row>
    <row r="116" spans="1:15" s="11" customFormat="1" ht="18" customHeight="1" x14ac:dyDescent="0.25">
      <c r="A116" s="43" t="s">
        <v>77</v>
      </c>
      <c r="F116" s="43" t="s">
        <v>77</v>
      </c>
      <c r="K116" s="43" t="s">
        <v>77</v>
      </c>
    </row>
    <row r="117" spans="1:15" s="3" customFormat="1" ht="8.25" customHeight="1" thickBot="1" x14ac:dyDescent="0.25"/>
    <row r="118" spans="1:15" s="3" customFormat="1" ht="15" customHeight="1" thickBot="1" x14ac:dyDescent="0.25">
      <c r="A118" s="213" t="s">
        <v>24</v>
      </c>
      <c r="B118" s="214"/>
      <c r="C118" s="214"/>
      <c r="D118" s="215"/>
      <c r="E118" s="10"/>
      <c r="F118" s="213" t="s">
        <v>28</v>
      </c>
      <c r="G118" s="214"/>
      <c r="H118" s="214"/>
      <c r="I118" s="215"/>
      <c r="J118" s="10"/>
      <c r="K118" s="213" t="s">
        <v>63</v>
      </c>
      <c r="L118" s="214"/>
      <c r="M118" s="214"/>
      <c r="N118" s="215"/>
    </row>
    <row r="119" spans="1:15" s="3" customFormat="1" ht="30" customHeight="1" thickBot="1" x14ac:dyDescent="0.25">
      <c r="A119" s="121" t="s">
        <v>60</v>
      </c>
      <c r="B119" s="122" t="s">
        <v>53</v>
      </c>
      <c r="C119" s="122" t="s">
        <v>59</v>
      </c>
      <c r="D119" s="123" t="s">
        <v>62</v>
      </c>
      <c r="E119" s="10"/>
      <c r="F119" s="131" t="s">
        <v>60</v>
      </c>
      <c r="G119" s="132" t="s">
        <v>53</v>
      </c>
      <c r="H119" s="132" t="s">
        <v>59</v>
      </c>
      <c r="I119" s="133" t="s">
        <v>62</v>
      </c>
      <c r="J119" s="10"/>
      <c r="K119" s="131" t="s">
        <v>60</v>
      </c>
      <c r="L119" s="132" t="s">
        <v>53</v>
      </c>
      <c r="M119" s="132" t="s">
        <v>59</v>
      </c>
      <c r="N119" s="133" t="s">
        <v>62</v>
      </c>
    </row>
    <row r="120" spans="1:15" s="3" customFormat="1" ht="15" customHeight="1" x14ac:dyDescent="0.2">
      <c r="A120" s="40"/>
      <c r="B120" s="41"/>
      <c r="C120" s="41"/>
      <c r="D120" s="135"/>
      <c r="E120" s="10"/>
      <c r="F120" s="40"/>
      <c r="G120" s="41"/>
      <c r="H120" s="41"/>
      <c r="I120" s="135"/>
      <c r="J120" s="10"/>
      <c r="K120" s="40"/>
      <c r="L120" s="41"/>
      <c r="M120" s="41"/>
      <c r="N120" s="135"/>
    </row>
    <row r="121" spans="1:15" s="3" customFormat="1" ht="15" customHeight="1" x14ac:dyDescent="0.2">
      <c r="A121" s="40"/>
      <c r="B121" s="41"/>
      <c r="C121" s="41"/>
      <c r="D121" s="135"/>
      <c r="E121" s="10"/>
      <c r="F121" s="40"/>
      <c r="G121" s="41"/>
      <c r="H121" s="41"/>
      <c r="I121" s="135"/>
      <c r="J121" s="10"/>
      <c r="K121" s="40"/>
      <c r="L121" s="41"/>
      <c r="M121" s="41"/>
      <c r="N121" s="135"/>
    </row>
    <row r="122" spans="1:15" s="3" customFormat="1" ht="15" customHeight="1" x14ac:dyDescent="0.2">
      <c r="A122" s="40"/>
      <c r="B122" s="41"/>
      <c r="C122" s="41"/>
      <c r="D122" s="135"/>
      <c r="E122" s="10"/>
      <c r="F122" s="40"/>
      <c r="G122" s="41"/>
      <c r="H122" s="41"/>
      <c r="I122" s="135"/>
      <c r="J122" s="10"/>
      <c r="K122" s="40"/>
      <c r="L122" s="41"/>
      <c r="M122" s="41"/>
      <c r="N122" s="135"/>
    </row>
    <row r="123" spans="1:15" s="3" customFormat="1" ht="15" customHeight="1" x14ac:dyDescent="0.2">
      <c r="A123" s="40"/>
      <c r="B123" s="41"/>
      <c r="C123" s="41"/>
      <c r="D123" s="135"/>
      <c r="E123" s="10"/>
      <c r="F123" s="40"/>
      <c r="G123" s="41"/>
      <c r="H123" s="41"/>
      <c r="I123" s="135"/>
      <c r="J123" s="10"/>
      <c r="K123" s="40"/>
      <c r="L123" s="41"/>
      <c r="M123" s="41"/>
      <c r="N123" s="135"/>
    </row>
    <row r="124" spans="1:15" s="3" customFormat="1" ht="15" customHeight="1" x14ac:dyDescent="0.2">
      <c r="A124" s="40"/>
      <c r="B124" s="41"/>
      <c r="C124" s="41"/>
      <c r="D124" s="135"/>
      <c r="E124" s="10"/>
      <c r="F124" s="40"/>
      <c r="G124" s="41"/>
      <c r="H124" s="41"/>
      <c r="I124" s="135"/>
      <c r="J124" s="10"/>
      <c r="K124" s="40"/>
      <c r="L124" s="41"/>
      <c r="M124" s="41"/>
      <c r="N124" s="135"/>
    </row>
    <row r="125" spans="1:15" s="3" customFormat="1" ht="15" customHeight="1" x14ac:dyDescent="0.2">
      <c r="A125" s="40"/>
      <c r="B125" s="41"/>
      <c r="C125" s="41"/>
      <c r="D125" s="135"/>
      <c r="E125" s="10"/>
      <c r="F125" s="40"/>
      <c r="G125" s="41"/>
      <c r="H125" s="41"/>
      <c r="I125" s="135"/>
      <c r="J125" s="10"/>
      <c r="K125" s="40"/>
      <c r="L125" s="41"/>
      <c r="M125" s="41"/>
      <c r="N125" s="135"/>
    </row>
    <row r="126" spans="1:15" s="3" customFormat="1" ht="15" customHeight="1" x14ac:dyDescent="0.2">
      <c r="A126" s="40"/>
      <c r="B126" s="41"/>
      <c r="C126" s="41"/>
      <c r="D126" s="135"/>
      <c r="E126" s="10"/>
      <c r="F126" s="40"/>
      <c r="G126" s="41"/>
      <c r="H126" s="41"/>
      <c r="I126" s="135"/>
      <c r="J126" s="10"/>
      <c r="K126" s="40"/>
      <c r="L126" s="41"/>
      <c r="M126" s="41"/>
      <c r="N126" s="135"/>
    </row>
    <row r="127" spans="1:15" s="3" customFormat="1" ht="15" customHeight="1" x14ac:dyDescent="0.2">
      <c r="A127" s="40"/>
      <c r="B127" s="41"/>
      <c r="C127" s="41"/>
      <c r="D127" s="135"/>
      <c r="E127" s="10"/>
      <c r="F127" s="40"/>
      <c r="G127" s="41"/>
      <c r="H127" s="41"/>
      <c r="I127" s="135"/>
      <c r="J127" s="10"/>
      <c r="K127" s="40"/>
      <c r="L127" s="41"/>
      <c r="M127" s="41"/>
      <c r="N127" s="135"/>
    </row>
    <row r="128" spans="1:15" s="3" customFormat="1" ht="15" customHeight="1" x14ac:dyDescent="0.2">
      <c r="A128" s="40"/>
      <c r="B128" s="41"/>
      <c r="C128" s="41"/>
      <c r="D128" s="135"/>
      <c r="E128" s="10"/>
      <c r="F128" s="40"/>
      <c r="G128" s="41"/>
      <c r="H128" s="41"/>
      <c r="I128" s="135"/>
      <c r="J128" s="10"/>
      <c r="K128" s="40"/>
      <c r="L128" s="41"/>
      <c r="M128" s="41"/>
      <c r="N128" s="135"/>
    </row>
    <row r="129" spans="1:14" s="3" customFormat="1" ht="15" customHeight="1" x14ac:dyDescent="0.2">
      <c r="A129" s="40"/>
      <c r="B129" s="41"/>
      <c r="C129" s="41"/>
      <c r="D129" s="135"/>
      <c r="E129" s="10"/>
      <c r="F129" s="40"/>
      <c r="G129" s="41"/>
      <c r="H129" s="41"/>
      <c r="I129" s="135"/>
      <c r="J129" s="10"/>
      <c r="K129" s="40"/>
      <c r="L129" s="41"/>
      <c r="M129" s="41"/>
      <c r="N129" s="135"/>
    </row>
    <row r="130" spans="1:14" s="3" customFormat="1" ht="15" customHeight="1" x14ac:dyDescent="0.2">
      <c r="A130" s="40"/>
      <c r="B130" s="41"/>
      <c r="C130" s="41"/>
      <c r="D130" s="135"/>
      <c r="E130" s="10"/>
      <c r="F130" s="40"/>
      <c r="G130" s="41"/>
      <c r="H130" s="41"/>
      <c r="I130" s="135"/>
      <c r="J130" s="10"/>
      <c r="K130" s="40"/>
      <c r="L130" s="41"/>
      <c r="M130" s="41"/>
      <c r="N130" s="135"/>
    </row>
    <row r="131" spans="1:14" s="3" customFormat="1" ht="15" customHeight="1" x14ac:dyDescent="0.2">
      <c r="A131" s="40"/>
      <c r="B131" s="41"/>
      <c r="C131" s="41"/>
      <c r="D131" s="135"/>
      <c r="E131" s="10"/>
      <c r="F131" s="40"/>
      <c r="G131" s="41"/>
      <c r="H131" s="41"/>
      <c r="I131" s="135"/>
      <c r="J131" s="10"/>
      <c r="K131" s="40"/>
      <c r="L131" s="41"/>
      <c r="M131" s="41"/>
      <c r="N131" s="135"/>
    </row>
    <row r="132" spans="1:14" s="3" customFormat="1" ht="15" customHeight="1" x14ac:dyDescent="0.2">
      <c r="A132" s="40"/>
      <c r="B132" s="41"/>
      <c r="C132" s="41"/>
      <c r="D132" s="135"/>
      <c r="E132" s="10"/>
      <c r="F132" s="40"/>
      <c r="G132" s="41"/>
      <c r="H132" s="41"/>
      <c r="I132" s="135"/>
      <c r="J132" s="10"/>
      <c r="K132" s="40"/>
      <c r="L132" s="41"/>
      <c r="M132" s="41"/>
      <c r="N132" s="135"/>
    </row>
    <row r="133" spans="1:14" s="3" customFormat="1" ht="15" customHeight="1" x14ac:dyDescent="0.2">
      <c r="A133" s="40"/>
      <c r="B133" s="41"/>
      <c r="C133" s="41"/>
      <c r="D133" s="135"/>
      <c r="E133" s="10"/>
      <c r="F133" s="40"/>
      <c r="G133" s="41"/>
      <c r="H133" s="41"/>
      <c r="I133" s="135"/>
      <c r="J133" s="10"/>
      <c r="K133" s="40"/>
      <c r="L133" s="41"/>
      <c r="M133" s="41"/>
      <c r="N133" s="135"/>
    </row>
    <row r="134" spans="1:14" s="3" customFormat="1" ht="15" customHeight="1" x14ac:dyDescent="0.2">
      <c r="A134" s="40"/>
      <c r="B134" s="41"/>
      <c r="C134" s="41"/>
      <c r="D134" s="135"/>
      <c r="E134" s="10"/>
      <c r="F134" s="40"/>
      <c r="G134" s="41"/>
      <c r="H134" s="41"/>
      <c r="I134" s="135"/>
      <c r="J134" s="10"/>
      <c r="K134" s="40"/>
      <c r="L134" s="41"/>
      <c r="M134" s="41"/>
      <c r="N134" s="135"/>
    </row>
    <row r="135" spans="1:14" s="3" customFormat="1" ht="15" customHeight="1" x14ac:dyDescent="0.2">
      <c r="A135" s="40"/>
      <c r="B135" s="41"/>
      <c r="C135" s="41"/>
      <c r="D135" s="135"/>
      <c r="E135" s="10"/>
      <c r="F135" s="40"/>
      <c r="G135" s="41"/>
      <c r="H135" s="41"/>
      <c r="I135" s="135"/>
      <c r="J135" s="10"/>
      <c r="K135" s="40"/>
      <c r="L135" s="41"/>
      <c r="M135" s="41"/>
      <c r="N135" s="135"/>
    </row>
    <row r="136" spans="1:14" s="3" customFormat="1" ht="15" customHeight="1" x14ac:dyDescent="0.2">
      <c r="A136" s="40"/>
      <c r="B136" s="41"/>
      <c r="C136" s="41"/>
      <c r="D136" s="135"/>
      <c r="E136" s="10"/>
      <c r="F136" s="40"/>
      <c r="G136" s="41"/>
      <c r="H136" s="41"/>
      <c r="I136" s="135"/>
      <c r="J136" s="10"/>
      <c r="K136" s="40"/>
      <c r="L136" s="41"/>
      <c r="M136" s="41"/>
      <c r="N136" s="135"/>
    </row>
    <row r="137" spans="1:14" s="3" customFormat="1" ht="15" customHeight="1" x14ac:dyDescent="0.2">
      <c r="A137" s="40"/>
      <c r="B137" s="41"/>
      <c r="C137" s="41"/>
      <c r="D137" s="135"/>
      <c r="E137" s="10"/>
      <c r="F137" s="40"/>
      <c r="G137" s="41"/>
      <c r="H137" s="41"/>
      <c r="I137" s="135"/>
      <c r="J137" s="10"/>
      <c r="K137" s="40"/>
      <c r="L137" s="41"/>
      <c r="M137" s="41"/>
      <c r="N137" s="135"/>
    </row>
    <row r="138" spans="1:14" s="3" customFormat="1" ht="15" customHeight="1" x14ac:dyDescent="0.2">
      <c r="A138" s="40"/>
      <c r="B138" s="41"/>
      <c r="C138" s="41"/>
      <c r="D138" s="135"/>
      <c r="E138" s="10"/>
      <c r="F138" s="40"/>
      <c r="G138" s="41"/>
      <c r="H138" s="41"/>
      <c r="I138" s="135"/>
      <c r="J138" s="10"/>
      <c r="K138" s="40"/>
      <c r="L138" s="41"/>
      <c r="M138" s="41"/>
      <c r="N138" s="135"/>
    </row>
    <row r="139" spans="1:14" s="3" customFormat="1" ht="15" customHeight="1" x14ac:dyDescent="0.2">
      <c r="A139" s="40"/>
      <c r="B139" s="41"/>
      <c r="C139" s="41"/>
      <c r="D139" s="135"/>
      <c r="E139" s="10"/>
      <c r="F139" s="40"/>
      <c r="G139" s="41"/>
      <c r="H139" s="41"/>
      <c r="I139" s="135"/>
      <c r="J139" s="10"/>
      <c r="K139" s="40"/>
      <c r="L139" s="41"/>
      <c r="M139" s="41"/>
      <c r="N139" s="135"/>
    </row>
    <row r="140" spans="1:14" s="3" customFormat="1" ht="15" customHeight="1" x14ac:dyDescent="0.2">
      <c r="A140" s="40"/>
      <c r="B140" s="41"/>
      <c r="C140" s="41"/>
      <c r="D140" s="135"/>
      <c r="E140" s="10"/>
      <c r="F140" s="40"/>
      <c r="G140" s="41"/>
      <c r="H140" s="41"/>
      <c r="I140" s="135"/>
      <c r="J140" s="10"/>
      <c r="K140" s="40"/>
      <c r="L140" s="41"/>
      <c r="M140" s="41"/>
      <c r="N140" s="135"/>
    </row>
    <row r="141" spans="1:14" s="3" customFormat="1" ht="15" customHeight="1" x14ac:dyDescent="0.2">
      <c r="A141" s="40"/>
      <c r="B141" s="41"/>
      <c r="C141" s="41"/>
      <c r="D141" s="135"/>
      <c r="E141" s="10"/>
      <c r="F141" s="40"/>
      <c r="G141" s="41"/>
      <c r="H141" s="41"/>
      <c r="I141" s="135"/>
      <c r="J141" s="10"/>
      <c r="K141" s="40"/>
      <c r="L141" s="41"/>
      <c r="M141" s="41"/>
      <c r="N141" s="135"/>
    </row>
    <row r="142" spans="1:14" s="3" customFormat="1" ht="15" customHeight="1" x14ac:dyDescent="0.2">
      <c r="A142" s="40"/>
      <c r="B142" s="41"/>
      <c r="C142" s="41"/>
      <c r="D142" s="135"/>
      <c r="E142" s="10"/>
      <c r="F142" s="40"/>
      <c r="G142" s="41"/>
      <c r="H142" s="41"/>
      <c r="I142" s="135"/>
      <c r="J142" s="10"/>
      <c r="K142" s="40"/>
      <c r="L142" s="41"/>
      <c r="M142" s="41"/>
      <c r="N142" s="135"/>
    </row>
    <row r="143" spans="1:14" s="3" customFormat="1" ht="15" customHeight="1" x14ac:dyDescent="0.2">
      <c r="A143" s="40"/>
      <c r="B143" s="41"/>
      <c r="C143" s="41"/>
      <c r="D143" s="135"/>
      <c r="E143" s="10"/>
      <c r="F143" s="40"/>
      <c r="G143" s="41"/>
      <c r="H143" s="41"/>
      <c r="I143" s="135"/>
      <c r="J143" s="10"/>
      <c r="K143" s="40"/>
      <c r="L143" s="41"/>
      <c r="M143" s="41"/>
      <c r="N143" s="135"/>
    </row>
    <row r="144" spans="1:14" s="3" customFormat="1" ht="15" customHeight="1" x14ac:dyDescent="0.2">
      <c r="A144" s="40"/>
      <c r="B144" s="41"/>
      <c r="C144" s="41"/>
      <c r="D144" s="135"/>
      <c r="E144" s="10"/>
      <c r="F144" s="40"/>
      <c r="G144" s="41"/>
      <c r="H144" s="41"/>
      <c r="I144" s="135"/>
      <c r="J144" s="10"/>
      <c r="K144" s="40"/>
      <c r="L144" s="41"/>
      <c r="M144" s="41"/>
      <c r="N144" s="135"/>
    </row>
    <row r="145" spans="1:14" s="3" customFormat="1" ht="15" customHeight="1" x14ac:dyDescent="0.2">
      <c r="A145" s="40"/>
      <c r="B145" s="41"/>
      <c r="C145" s="41"/>
      <c r="D145" s="135"/>
      <c r="E145" s="10"/>
      <c r="F145" s="40"/>
      <c r="G145" s="41"/>
      <c r="H145" s="41"/>
      <c r="I145" s="135"/>
      <c r="J145" s="10"/>
      <c r="K145" s="40"/>
      <c r="L145" s="41"/>
      <c r="M145" s="41"/>
      <c r="N145" s="135"/>
    </row>
    <row r="146" spans="1:14" s="3" customFormat="1" ht="15" customHeight="1" x14ac:dyDescent="0.2">
      <c r="A146" s="40"/>
      <c r="B146" s="41"/>
      <c r="C146" s="41"/>
      <c r="D146" s="135"/>
      <c r="E146" s="10"/>
      <c r="F146" s="40"/>
      <c r="G146" s="41"/>
      <c r="H146" s="41"/>
      <c r="I146" s="135"/>
      <c r="J146" s="10"/>
      <c r="K146" s="40"/>
      <c r="L146" s="41"/>
      <c r="M146" s="41"/>
      <c r="N146" s="135"/>
    </row>
    <row r="147" spans="1:14" s="3" customFormat="1" ht="15" customHeight="1" x14ac:dyDescent="0.2">
      <c r="A147" s="40"/>
      <c r="B147" s="41"/>
      <c r="C147" s="41"/>
      <c r="D147" s="135"/>
      <c r="E147" s="10"/>
      <c r="F147" s="40"/>
      <c r="G147" s="41"/>
      <c r="H147" s="41"/>
      <c r="I147" s="135"/>
      <c r="J147" s="10"/>
      <c r="K147" s="40"/>
      <c r="L147" s="41"/>
      <c r="M147" s="41"/>
      <c r="N147" s="135"/>
    </row>
    <row r="148" spans="1:14" s="3" customFormat="1" ht="15" customHeight="1" x14ac:dyDescent="0.2">
      <c r="A148" s="40"/>
      <c r="B148" s="41"/>
      <c r="C148" s="41"/>
      <c r="D148" s="135"/>
      <c r="E148" s="10"/>
      <c r="F148" s="40"/>
      <c r="G148" s="41"/>
      <c r="H148" s="41"/>
      <c r="I148" s="135"/>
      <c r="J148" s="10"/>
      <c r="K148" s="40"/>
      <c r="L148" s="41"/>
      <c r="M148" s="41"/>
      <c r="N148" s="135"/>
    </row>
    <row r="149" spans="1:14" s="3" customFormat="1" ht="15" customHeight="1" x14ac:dyDescent="0.2">
      <c r="A149" s="40"/>
      <c r="B149" s="41"/>
      <c r="C149" s="41"/>
      <c r="D149" s="135"/>
      <c r="E149" s="10"/>
      <c r="F149" s="40"/>
      <c r="G149" s="41"/>
      <c r="H149" s="41"/>
      <c r="I149" s="135"/>
      <c r="J149" s="10"/>
      <c r="K149" s="40"/>
      <c r="L149" s="41"/>
      <c r="M149" s="41"/>
      <c r="N149" s="135"/>
    </row>
    <row r="150" spans="1:14" s="3" customFormat="1" ht="15" customHeight="1" x14ac:dyDescent="0.2">
      <c r="A150" s="37"/>
      <c r="B150" s="17"/>
      <c r="C150" s="17"/>
      <c r="D150" s="124"/>
      <c r="E150" s="10"/>
      <c r="F150" s="37"/>
      <c r="G150" s="17"/>
      <c r="H150" s="17"/>
      <c r="I150" s="124"/>
      <c r="J150" s="10"/>
      <c r="K150" s="37"/>
      <c r="L150" s="17"/>
      <c r="M150" s="17"/>
      <c r="N150" s="124"/>
    </row>
    <row r="151" spans="1:14" s="3" customFormat="1" ht="15" customHeight="1" x14ac:dyDescent="0.2">
      <c r="A151" s="37"/>
      <c r="B151" s="17"/>
      <c r="C151" s="17"/>
      <c r="D151" s="124"/>
      <c r="E151" s="10"/>
      <c r="F151" s="37"/>
      <c r="G151" s="17"/>
      <c r="H151" s="17"/>
      <c r="I151" s="124"/>
      <c r="J151" s="10"/>
      <c r="K151" s="37"/>
      <c r="L151" s="17"/>
      <c r="M151" s="17"/>
      <c r="N151" s="124"/>
    </row>
    <row r="152" spans="1:14" s="3" customFormat="1" ht="15" customHeight="1" x14ac:dyDescent="0.25">
      <c r="A152" s="37"/>
      <c r="B152" s="16"/>
      <c r="C152" s="16"/>
      <c r="D152" s="125"/>
      <c r="E152" s="27"/>
      <c r="F152" s="37"/>
      <c r="G152" s="16"/>
      <c r="H152" s="16"/>
      <c r="I152" s="125"/>
      <c r="J152" s="27"/>
      <c r="K152" s="37"/>
      <c r="L152" s="16"/>
      <c r="M152" s="16"/>
      <c r="N152" s="125"/>
    </row>
    <row r="153" spans="1:14" s="3" customFormat="1" ht="15" customHeight="1" x14ac:dyDescent="0.25">
      <c r="A153" s="37"/>
      <c r="B153" s="16"/>
      <c r="C153" s="16"/>
      <c r="D153" s="125"/>
      <c r="E153" s="27"/>
      <c r="F153" s="37"/>
      <c r="G153" s="16"/>
      <c r="H153" s="16"/>
      <c r="I153" s="125"/>
      <c r="J153" s="27"/>
      <c r="K153" s="37"/>
      <c r="L153" s="16"/>
      <c r="M153" s="16"/>
      <c r="N153" s="125"/>
    </row>
    <row r="154" spans="1:14" s="3" customFormat="1" ht="15" customHeight="1" x14ac:dyDescent="0.2">
      <c r="A154" s="37"/>
      <c r="B154" s="18"/>
      <c r="C154" s="18"/>
      <c r="D154" s="124"/>
      <c r="E154" s="14"/>
      <c r="F154" s="37"/>
      <c r="G154" s="18"/>
      <c r="H154" s="18"/>
      <c r="I154" s="124"/>
      <c r="J154" s="14"/>
      <c r="K154" s="37"/>
      <c r="L154" s="18"/>
      <c r="M154" s="18"/>
      <c r="N154" s="124"/>
    </row>
    <row r="155" spans="1:14" s="3" customFormat="1" ht="15" customHeight="1" x14ac:dyDescent="0.2">
      <c r="A155" s="37"/>
      <c r="B155" s="18"/>
      <c r="C155" s="18"/>
      <c r="D155" s="124"/>
      <c r="E155" s="14"/>
      <c r="F155" s="37"/>
      <c r="G155" s="18"/>
      <c r="H155" s="18"/>
      <c r="I155" s="124"/>
      <c r="J155" s="14"/>
      <c r="K155" s="37"/>
      <c r="L155" s="18"/>
      <c r="M155" s="18"/>
      <c r="N155" s="124"/>
    </row>
    <row r="156" spans="1:14" s="3" customFormat="1" ht="15" customHeight="1" x14ac:dyDescent="0.2">
      <c r="A156" s="37"/>
      <c r="B156" s="18"/>
      <c r="C156" s="18"/>
      <c r="D156" s="124"/>
      <c r="E156" s="14"/>
      <c r="F156" s="37"/>
      <c r="G156" s="18"/>
      <c r="H156" s="18"/>
      <c r="I156" s="124"/>
      <c r="J156" s="14"/>
      <c r="K156" s="37"/>
      <c r="L156" s="18"/>
      <c r="M156" s="18"/>
      <c r="N156" s="124"/>
    </row>
    <row r="157" spans="1:14" s="3" customFormat="1" ht="15" customHeight="1" x14ac:dyDescent="0.2">
      <c r="A157" s="37"/>
      <c r="B157" s="18"/>
      <c r="C157" s="18"/>
      <c r="D157" s="124"/>
      <c r="E157" s="14"/>
      <c r="F157" s="37"/>
      <c r="G157" s="18"/>
      <c r="H157" s="18"/>
      <c r="I157" s="124"/>
      <c r="J157" s="14"/>
      <c r="K157" s="37"/>
      <c r="L157" s="18"/>
      <c r="M157" s="18"/>
      <c r="N157" s="124"/>
    </row>
    <row r="158" spans="1:14" s="3" customFormat="1" ht="15" customHeight="1" x14ac:dyDescent="0.2">
      <c r="A158" s="38"/>
      <c r="B158" s="18"/>
      <c r="C158" s="18"/>
      <c r="D158" s="124"/>
      <c r="E158" s="14"/>
      <c r="F158" s="38"/>
      <c r="G158" s="18"/>
      <c r="H158" s="18"/>
      <c r="I158" s="124"/>
      <c r="J158" s="14"/>
      <c r="K158" s="38"/>
      <c r="L158" s="18"/>
      <c r="M158" s="18"/>
      <c r="N158" s="124"/>
    </row>
    <row r="159" spans="1:14" s="3" customFormat="1" ht="15" customHeight="1" x14ac:dyDescent="0.2">
      <c r="A159" s="37"/>
      <c r="B159" s="18"/>
      <c r="C159" s="18"/>
      <c r="D159" s="124"/>
      <c r="E159" s="14"/>
      <c r="F159" s="37"/>
      <c r="G159" s="18"/>
      <c r="H159" s="18"/>
      <c r="I159" s="124"/>
      <c r="J159" s="14"/>
      <c r="K159" s="37"/>
      <c r="L159" s="18"/>
      <c r="M159" s="18"/>
      <c r="N159" s="124"/>
    </row>
    <row r="160" spans="1:14" s="3" customFormat="1" ht="15" customHeight="1" x14ac:dyDescent="0.2">
      <c r="A160" s="37"/>
      <c r="B160" s="18"/>
      <c r="C160" s="18"/>
      <c r="D160" s="124"/>
      <c r="E160" s="14"/>
      <c r="F160" s="37"/>
      <c r="G160" s="18"/>
      <c r="H160" s="18"/>
      <c r="I160" s="124"/>
      <c r="J160" s="14"/>
      <c r="K160" s="37"/>
      <c r="L160" s="18"/>
      <c r="M160" s="18"/>
      <c r="N160" s="124"/>
    </row>
    <row r="161" spans="1:15" s="3" customFormat="1" ht="15" customHeight="1" x14ac:dyDescent="0.2">
      <c r="A161" s="37"/>
      <c r="B161" s="18"/>
      <c r="C161" s="18"/>
      <c r="D161" s="124"/>
      <c r="E161" s="14"/>
      <c r="F161" s="37"/>
      <c r="G161" s="18"/>
      <c r="H161" s="18"/>
      <c r="I161" s="124"/>
      <c r="J161" s="14"/>
      <c r="K161" s="37"/>
      <c r="L161" s="18"/>
      <c r="M161" s="18"/>
      <c r="N161" s="124"/>
    </row>
    <row r="162" spans="1:15" s="3" customFormat="1" ht="15" customHeight="1" x14ac:dyDescent="0.2">
      <c r="A162" s="37"/>
      <c r="B162" s="18"/>
      <c r="C162" s="18"/>
      <c r="D162" s="124"/>
      <c r="E162" s="14"/>
      <c r="F162" s="37"/>
      <c r="G162" s="18"/>
      <c r="H162" s="18"/>
      <c r="I162" s="124"/>
      <c r="J162" s="14"/>
      <c r="K162" s="37"/>
      <c r="L162" s="18"/>
      <c r="M162" s="18"/>
      <c r="N162" s="124"/>
    </row>
    <row r="163" spans="1:15" s="3" customFormat="1" ht="15" customHeight="1" x14ac:dyDescent="0.2">
      <c r="A163" s="37"/>
      <c r="B163" s="16"/>
      <c r="C163" s="16"/>
      <c r="D163" s="125"/>
      <c r="E163" s="12"/>
      <c r="F163" s="37"/>
      <c r="G163" s="16"/>
      <c r="H163" s="16"/>
      <c r="I163" s="125"/>
      <c r="J163" s="12"/>
      <c r="K163" s="37"/>
      <c r="L163" s="16"/>
      <c r="M163" s="16"/>
      <c r="N163" s="125"/>
    </row>
    <row r="164" spans="1:15" s="3" customFormat="1" ht="15" customHeight="1" x14ac:dyDescent="0.2">
      <c r="A164" s="37"/>
      <c r="B164" s="16"/>
      <c r="C164" s="16"/>
      <c r="D164" s="125"/>
      <c r="E164" s="12"/>
      <c r="F164" s="37"/>
      <c r="G164" s="16"/>
      <c r="H164" s="16"/>
      <c r="I164" s="125"/>
      <c r="J164" s="12"/>
      <c r="K164" s="37"/>
      <c r="L164" s="16"/>
      <c r="M164" s="16"/>
      <c r="N164" s="125"/>
    </row>
    <row r="165" spans="1:15" s="3" customFormat="1" ht="15" customHeight="1" x14ac:dyDescent="0.25">
      <c r="A165" s="37"/>
      <c r="B165" s="16"/>
      <c r="C165" s="16"/>
      <c r="D165" s="125"/>
      <c r="E165" s="27"/>
      <c r="F165" s="37"/>
      <c r="G165" s="16"/>
      <c r="H165" s="16"/>
      <c r="I165" s="125"/>
      <c r="J165" s="27"/>
      <c r="K165" s="37"/>
      <c r="L165" s="16"/>
      <c r="M165" s="16"/>
      <c r="N165" s="125"/>
    </row>
    <row r="166" spans="1:15" s="3" customFormat="1" ht="15" customHeight="1" x14ac:dyDescent="0.25">
      <c r="A166" s="37"/>
      <c r="B166" s="16"/>
      <c r="C166" s="16"/>
      <c r="D166" s="125"/>
      <c r="E166" s="27"/>
      <c r="F166" s="37"/>
      <c r="G166" s="16"/>
      <c r="H166" s="16"/>
      <c r="I166" s="125"/>
      <c r="J166" s="27"/>
      <c r="K166" s="37"/>
      <c r="L166" s="16"/>
      <c r="M166" s="16"/>
      <c r="N166" s="125"/>
    </row>
    <row r="167" spans="1:15" s="3" customFormat="1" ht="15" customHeight="1" x14ac:dyDescent="0.2">
      <c r="A167" s="37"/>
      <c r="B167" s="16"/>
      <c r="C167" s="16"/>
      <c r="D167" s="125"/>
      <c r="E167" s="12"/>
      <c r="F167" s="37"/>
      <c r="G167" s="16"/>
      <c r="H167" s="16"/>
      <c r="I167" s="125"/>
      <c r="J167" s="12"/>
      <c r="K167" s="37"/>
      <c r="L167" s="16"/>
      <c r="M167" s="16"/>
      <c r="N167" s="125"/>
    </row>
    <row r="168" spans="1:15" s="3" customFormat="1" ht="15" customHeight="1" x14ac:dyDescent="0.2">
      <c r="A168" s="37"/>
      <c r="B168" s="16"/>
      <c r="C168" s="16"/>
      <c r="D168" s="125"/>
      <c r="E168" s="12"/>
      <c r="F168" s="37"/>
      <c r="G168" s="16"/>
      <c r="H168" s="16"/>
      <c r="I168" s="125"/>
      <c r="J168" s="12"/>
      <c r="K168" s="37"/>
      <c r="L168" s="16"/>
      <c r="M168" s="16"/>
      <c r="N168" s="125"/>
    </row>
    <row r="169" spans="1:15" s="3" customFormat="1" ht="15" customHeight="1" thickBot="1" x14ac:dyDescent="0.3">
      <c r="A169" s="39"/>
      <c r="B169" s="23"/>
      <c r="C169" s="23"/>
      <c r="D169" s="126"/>
      <c r="E169" s="27"/>
      <c r="F169" s="39"/>
      <c r="G169" s="23"/>
      <c r="H169" s="23"/>
      <c r="I169" s="126"/>
      <c r="J169" s="27"/>
      <c r="K169" s="39"/>
      <c r="L169" s="23"/>
      <c r="M169" s="23"/>
      <c r="N169" s="126"/>
    </row>
    <row r="170" spans="1:15" s="3" customFormat="1" ht="19.5" customHeight="1" thickBot="1" x14ac:dyDescent="0.3">
      <c r="A170" s="211" t="s">
        <v>61</v>
      </c>
      <c r="B170" s="212"/>
      <c r="C170" s="212"/>
      <c r="D170" s="127">
        <f>SUM(D120:D169)</f>
        <v>0</v>
      </c>
      <c r="E170" s="27"/>
      <c r="F170" s="211" t="s">
        <v>61</v>
      </c>
      <c r="G170" s="212"/>
      <c r="H170" s="212"/>
      <c r="I170" s="127">
        <f>SUM(I120:I169)</f>
        <v>0</v>
      </c>
      <c r="J170" s="27"/>
      <c r="K170" s="211" t="s">
        <v>61</v>
      </c>
      <c r="L170" s="212"/>
      <c r="M170" s="212"/>
      <c r="N170" s="127">
        <f>SUM(N120:N169)</f>
        <v>0</v>
      </c>
    </row>
    <row r="171" spans="1:15" s="3" customFormat="1" ht="6" customHeight="1" x14ac:dyDescent="0.25">
      <c r="A171" s="42"/>
      <c r="B171" s="42"/>
      <c r="C171" s="42"/>
      <c r="D171" s="27"/>
      <c r="E171" s="27"/>
      <c r="F171" s="42"/>
      <c r="G171" s="42"/>
      <c r="H171" s="42"/>
      <c r="I171" s="27"/>
      <c r="J171" s="27"/>
      <c r="K171" s="42"/>
      <c r="L171" s="42"/>
      <c r="M171" s="42"/>
      <c r="N171" s="27"/>
    </row>
    <row r="172" spans="1:15" s="10" customFormat="1" ht="18" customHeight="1" x14ac:dyDescent="0.25">
      <c r="A172" s="119" t="s">
        <v>73</v>
      </c>
      <c r="B172" s="119"/>
      <c r="C172" s="120" t="str">
        <f>$C$1</f>
        <v>April 2017 - March 2018</v>
      </c>
      <c r="D172" s="119"/>
      <c r="E172" s="119"/>
      <c r="F172" s="119" t="s">
        <v>73</v>
      </c>
      <c r="G172" s="119"/>
      <c r="H172" s="120" t="str">
        <f>$C$1</f>
        <v>April 2017 - March 2018</v>
      </c>
      <c r="I172" s="119"/>
      <c r="J172" s="119"/>
      <c r="K172" s="119" t="s">
        <v>73</v>
      </c>
      <c r="L172" s="119"/>
      <c r="M172" s="120" t="str">
        <f>$C$1</f>
        <v>April 2017 - March 2018</v>
      </c>
      <c r="N172" s="119"/>
      <c r="O172" s="34"/>
    </row>
    <row r="173" spans="1:15" s="11" customFormat="1" ht="18" customHeight="1" x14ac:dyDescent="0.25">
      <c r="A173" s="43" t="s">
        <v>77</v>
      </c>
      <c r="F173" s="43" t="s">
        <v>77</v>
      </c>
      <c r="K173" s="43" t="s">
        <v>77</v>
      </c>
    </row>
    <row r="174" spans="1:15" s="3" customFormat="1" ht="4.5" customHeight="1" thickBot="1" x14ac:dyDescent="0.3">
      <c r="A174" s="33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s="3" customFormat="1" ht="15" customHeight="1" thickBot="1" x14ac:dyDescent="0.3">
      <c r="A175" s="208" t="s">
        <v>25</v>
      </c>
      <c r="B175" s="209"/>
      <c r="C175" s="209"/>
      <c r="D175" s="210"/>
      <c r="E175" s="27"/>
      <c r="F175" s="208" t="s">
        <v>29</v>
      </c>
      <c r="G175" s="209"/>
      <c r="H175" s="209"/>
      <c r="I175" s="210"/>
      <c r="J175" s="27"/>
      <c r="K175" s="208" t="s">
        <v>33</v>
      </c>
      <c r="L175" s="209"/>
      <c r="M175" s="209"/>
      <c r="N175" s="210"/>
    </row>
    <row r="176" spans="1:15" s="3" customFormat="1" ht="30" customHeight="1" thickBot="1" x14ac:dyDescent="0.3">
      <c r="A176" s="131" t="s">
        <v>60</v>
      </c>
      <c r="B176" s="132" t="s">
        <v>53</v>
      </c>
      <c r="C176" s="132" t="s">
        <v>59</v>
      </c>
      <c r="D176" s="133" t="s">
        <v>62</v>
      </c>
      <c r="E176" s="27"/>
      <c r="F176" s="131" t="s">
        <v>60</v>
      </c>
      <c r="G176" s="132" t="s">
        <v>53</v>
      </c>
      <c r="H176" s="132" t="s">
        <v>59</v>
      </c>
      <c r="I176" s="133" t="s">
        <v>62</v>
      </c>
      <c r="J176" s="27"/>
      <c r="K176" s="131" t="s">
        <v>60</v>
      </c>
      <c r="L176" s="132" t="s">
        <v>53</v>
      </c>
      <c r="M176" s="132" t="s">
        <v>59</v>
      </c>
      <c r="N176" s="133" t="s">
        <v>62</v>
      </c>
    </row>
    <row r="177" spans="1:14" s="3" customFormat="1" ht="15" customHeight="1" x14ac:dyDescent="0.25">
      <c r="A177" s="40"/>
      <c r="B177" s="41"/>
      <c r="C177" s="41"/>
      <c r="D177" s="135"/>
      <c r="E177" s="27"/>
      <c r="F177" s="40"/>
      <c r="G177" s="41"/>
      <c r="H177" s="41"/>
      <c r="I177" s="135"/>
      <c r="J177" s="27"/>
      <c r="K177" s="40"/>
      <c r="L177" s="41"/>
      <c r="M177" s="41"/>
      <c r="N177" s="135"/>
    </row>
    <row r="178" spans="1:14" s="3" customFormat="1" ht="15" customHeight="1" x14ac:dyDescent="0.25">
      <c r="A178" s="40"/>
      <c r="B178" s="41"/>
      <c r="C178" s="41"/>
      <c r="D178" s="135"/>
      <c r="E178" s="27"/>
      <c r="F178" s="40"/>
      <c r="G178" s="41"/>
      <c r="H178" s="41"/>
      <c r="I178" s="135"/>
      <c r="J178" s="27"/>
      <c r="K178" s="40"/>
      <c r="L178" s="41"/>
      <c r="M178" s="41"/>
      <c r="N178" s="135"/>
    </row>
    <row r="179" spans="1:14" s="3" customFormat="1" ht="15" customHeight="1" x14ac:dyDescent="0.25">
      <c r="A179" s="40"/>
      <c r="B179" s="41"/>
      <c r="C179" s="41"/>
      <c r="D179" s="135"/>
      <c r="E179" s="27"/>
      <c r="F179" s="40"/>
      <c r="G179" s="41"/>
      <c r="H179" s="41"/>
      <c r="I179" s="135"/>
      <c r="J179" s="27"/>
      <c r="K179" s="40"/>
      <c r="L179" s="41"/>
      <c r="M179" s="41"/>
      <c r="N179" s="135"/>
    </row>
    <row r="180" spans="1:14" s="3" customFormat="1" ht="15" customHeight="1" x14ac:dyDescent="0.25">
      <c r="A180" s="40"/>
      <c r="B180" s="41"/>
      <c r="C180" s="41"/>
      <c r="D180" s="135"/>
      <c r="E180" s="27"/>
      <c r="F180" s="40"/>
      <c r="G180" s="41"/>
      <c r="H180" s="41"/>
      <c r="I180" s="135"/>
      <c r="J180" s="27"/>
      <c r="K180" s="40"/>
      <c r="L180" s="41"/>
      <c r="M180" s="41"/>
      <c r="N180" s="135"/>
    </row>
    <row r="181" spans="1:14" s="3" customFormat="1" ht="15" customHeight="1" x14ac:dyDescent="0.25">
      <c r="A181" s="40"/>
      <c r="B181" s="41"/>
      <c r="C181" s="41"/>
      <c r="D181" s="135"/>
      <c r="E181" s="27"/>
      <c r="F181" s="40"/>
      <c r="G181" s="41"/>
      <c r="H181" s="41"/>
      <c r="I181" s="135"/>
      <c r="J181" s="27"/>
      <c r="K181" s="40"/>
      <c r="L181" s="41"/>
      <c r="M181" s="41"/>
      <c r="N181" s="135"/>
    </row>
    <row r="182" spans="1:14" s="3" customFormat="1" ht="15" customHeight="1" x14ac:dyDescent="0.25">
      <c r="A182" s="40"/>
      <c r="B182" s="41"/>
      <c r="C182" s="41"/>
      <c r="D182" s="135"/>
      <c r="E182" s="27"/>
      <c r="F182" s="40"/>
      <c r="G182" s="41"/>
      <c r="H182" s="41"/>
      <c r="I182" s="135"/>
      <c r="J182" s="27"/>
      <c r="K182" s="40"/>
      <c r="L182" s="41"/>
      <c r="M182" s="41"/>
      <c r="N182" s="135"/>
    </row>
    <row r="183" spans="1:14" s="3" customFormat="1" ht="15" customHeight="1" x14ac:dyDescent="0.25">
      <c r="A183" s="40"/>
      <c r="B183" s="41"/>
      <c r="C183" s="41"/>
      <c r="D183" s="135"/>
      <c r="E183" s="27"/>
      <c r="F183" s="40"/>
      <c r="G183" s="41"/>
      <c r="H183" s="41"/>
      <c r="I183" s="135"/>
      <c r="J183" s="27"/>
      <c r="K183" s="40"/>
      <c r="L183" s="41"/>
      <c r="M183" s="41"/>
      <c r="N183" s="135"/>
    </row>
    <row r="184" spans="1:14" s="3" customFormat="1" ht="15" customHeight="1" x14ac:dyDescent="0.25">
      <c r="A184" s="40"/>
      <c r="B184" s="41"/>
      <c r="C184" s="41"/>
      <c r="D184" s="135"/>
      <c r="E184" s="27"/>
      <c r="F184" s="40"/>
      <c r="G184" s="41"/>
      <c r="H184" s="41"/>
      <c r="I184" s="135"/>
      <c r="J184" s="27"/>
      <c r="K184" s="40"/>
      <c r="L184" s="41"/>
      <c r="M184" s="41"/>
      <c r="N184" s="135"/>
    </row>
    <row r="185" spans="1:14" s="3" customFormat="1" ht="15" customHeight="1" x14ac:dyDescent="0.25">
      <c r="A185" s="40"/>
      <c r="B185" s="41"/>
      <c r="C185" s="41"/>
      <c r="D185" s="135"/>
      <c r="E185" s="27"/>
      <c r="F185" s="40"/>
      <c r="G185" s="41"/>
      <c r="H185" s="41"/>
      <c r="I185" s="135"/>
      <c r="J185" s="27"/>
      <c r="K185" s="40"/>
      <c r="L185" s="41"/>
      <c r="M185" s="41"/>
      <c r="N185" s="135"/>
    </row>
    <row r="186" spans="1:14" s="3" customFormat="1" ht="15" customHeight="1" x14ac:dyDescent="0.25">
      <c r="A186" s="40"/>
      <c r="B186" s="41"/>
      <c r="C186" s="41"/>
      <c r="D186" s="135"/>
      <c r="E186" s="27"/>
      <c r="F186" s="40"/>
      <c r="G186" s="41"/>
      <c r="H186" s="41"/>
      <c r="I186" s="135"/>
      <c r="J186" s="27"/>
      <c r="K186" s="40"/>
      <c r="L186" s="41"/>
      <c r="M186" s="41"/>
      <c r="N186" s="135"/>
    </row>
    <row r="187" spans="1:14" s="3" customFormat="1" ht="15" customHeight="1" x14ac:dyDescent="0.25">
      <c r="A187" s="40"/>
      <c r="B187" s="41"/>
      <c r="C187" s="41"/>
      <c r="D187" s="135"/>
      <c r="E187" s="27"/>
      <c r="F187" s="40"/>
      <c r="G187" s="41"/>
      <c r="H187" s="41"/>
      <c r="I187" s="135"/>
      <c r="J187" s="27"/>
      <c r="K187" s="40"/>
      <c r="L187" s="41"/>
      <c r="M187" s="41"/>
      <c r="N187" s="135"/>
    </row>
    <row r="188" spans="1:14" s="3" customFormat="1" ht="15" customHeight="1" x14ac:dyDescent="0.25">
      <c r="A188" s="40"/>
      <c r="B188" s="41"/>
      <c r="C188" s="41"/>
      <c r="D188" s="135"/>
      <c r="E188" s="27"/>
      <c r="F188" s="40"/>
      <c r="G188" s="41"/>
      <c r="H188" s="41"/>
      <c r="I188" s="135"/>
      <c r="J188" s="27"/>
      <c r="K188" s="40"/>
      <c r="L188" s="41"/>
      <c r="M188" s="41"/>
      <c r="N188" s="135"/>
    </row>
    <row r="189" spans="1:14" s="3" customFormat="1" ht="15" customHeight="1" x14ac:dyDescent="0.25">
      <c r="A189" s="40"/>
      <c r="B189" s="41"/>
      <c r="C189" s="41"/>
      <c r="D189" s="135"/>
      <c r="E189" s="27"/>
      <c r="F189" s="40"/>
      <c r="G189" s="41"/>
      <c r="H189" s="41"/>
      <c r="I189" s="135"/>
      <c r="J189" s="27"/>
      <c r="K189" s="40"/>
      <c r="L189" s="41"/>
      <c r="M189" s="41"/>
      <c r="N189" s="135"/>
    </row>
    <row r="190" spans="1:14" s="3" customFormat="1" ht="15" customHeight="1" x14ac:dyDescent="0.25">
      <c r="A190" s="40"/>
      <c r="B190" s="41"/>
      <c r="C190" s="41"/>
      <c r="D190" s="135"/>
      <c r="E190" s="27"/>
      <c r="F190" s="40"/>
      <c r="G190" s="41"/>
      <c r="H190" s="41"/>
      <c r="I190" s="135"/>
      <c r="J190" s="27"/>
      <c r="K190" s="40"/>
      <c r="L190" s="41"/>
      <c r="M190" s="41"/>
      <c r="N190" s="135"/>
    </row>
    <row r="191" spans="1:14" s="3" customFormat="1" ht="15" customHeight="1" x14ac:dyDescent="0.25">
      <c r="A191" s="40"/>
      <c r="B191" s="41"/>
      <c r="C191" s="41"/>
      <c r="D191" s="135"/>
      <c r="E191" s="27"/>
      <c r="F191" s="40"/>
      <c r="G191" s="41"/>
      <c r="H191" s="41"/>
      <c r="I191" s="135"/>
      <c r="J191" s="27"/>
      <c r="K191" s="40"/>
      <c r="L191" s="41"/>
      <c r="M191" s="41"/>
      <c r="N191" s="135"/>
    </row>
    <row r="192" spans="1:14" s="3" customFormat="1" ht="15" customHeight="1" x14ac:dyDescent="0.25">
      <c r="A192" s="40"/>
      <c r="B192" s="41"/>
      <c r="C192" s="41"/>
      <c r="D192" s="135"/>
      <c r="E192" s="27"/>
      <c r="F192" s="40"/>
      <c r="G192" s="41"/>
      <c r="H192" s="41"/>
      <c r="I192" s="135"/>
      <c r="J192" s="27"/>
      <c r="K192" s="40"/>
      <c r="L192" s="41"/>
      <c r="M192" s="41"/>
      <c r="N192" s="135"/>
    </row>
    <row r="193" spans="1:14" s="3" customFormat="1" ht="15" customHeight="1" x14ac:dyDescent="0.25">
      <c r="A193" s="40"/>
      <c r="B193" s="41"/>
      <c r="C193" s="41"/>
      <c r="D193" s="135"/>
      <c r="E193" s="27"/>
      <c r="F193" s="40"/>
      <c r="G193" s="41"/>
      <c r="H193" s="41"/>
      <c r="I193" s="135"/>
      <c r="J193" s="27"/>
      <c r="K193" s="40"/>
      <c r="L193" s="41"/>
      <c r="M193" s="41"/>
      <c r="N193" s="135"/>
    </row>
    <row r="194" spans="1:14" s="3" customFormat="1" ht="15" customHeight="1" x14ac:dyDescent="0.25">
      <c r="A194" s="40"/>
      <c r="B194" s="41"/>
      <c r="C194" s="41"/>
      <c r="D194" s="135"/>
      <c r="E194" s="27"/>
      <c r="F194" s="40"/>
      <c r="G194" s="41"/>
      <c r="H194" s="41"/>
      <c r="I194" s="135"/>
      <c r="J194" s="27"/>
      <c r="K194" s="40"/>
      <c r="L194" s="41"/>
      <c r="M194" s="41"/>
      <c r="N194" s="135"/>
    </row>
    <row r="195" spans="1:14" s="3" customFormat="1" ht="15" customHeight="1" x14ac:dyDescent="0.25">
      <c r="A195" s="40"/>
      <c r="B195" s="41"/>
      <c r="C195" s="41"/>
      <c r="D195" s="135"/>
      <c r="E195" s="27"/>
      <c r="F195" s="40"/>
      <c r="G195" s="41"/>
      <c r="H195" s="41"/>
      <c r="I195" s="135"/>
      <c r="J195" s="27"/>
      <c r="K195" s="40"/>
      <c r="L195" s="41"/>
      <c r="M195" s="41"/>
      <c r="N195" s="135"/>
    </row>
    <row r="196" spans="1:14" s="3" customFormat="1" ht="15" customHeight="1" x14ac:dyDescent="0.25">
      <c r="A196" s="40"/>
      <c r="B196" s="41"/>
      <c r="C196" s="41"/>
      <c r="D196" s="135"/>
      <c r="E196" s="27"/>
      <c r="F196" s="40"/>
      <c r="G196" s="41"/>
      <c r="H196" s="41"/>
      <c r="I196" s="135"/>
      <c r="J196" s="27"/>
      <c r="K196" s="40"/>
      <c r="L196" s="41"/>
      <c r="M196" s="41"/>
      <c r="N196" s="135"/>
    </row>
    <row r="197" spans="1:14" s="3" customFormat="1" ht="15" customHeight="1" x14ac:dyDescent="0.25">
      <c r="A197" s="40"/>
      <c r="B197" s="41"/>
      <c r="C197" s="41"/>
      <c r="D197" s="135"/>
      <c r="E197" s="27"/>
      <c r="F197" s="40"/>
      <c r="G197" s="41"/>
      <c r="H197" s="41"/>
      <c r="I197" s="135"/>
      <c r="J197" s="27"/>
      <c r="K197" s="40"/>
      <c r="L197" s="41"/>
      <c r="M197" s="41"/>
      <c r="N197" s="135"/>
    </row>
    <row r="198" spans="1:14" s="3" customFormat="1" ht="15" customHeight="1" x14ac:dyDescent="0.25">
      <c r="A198" s="40"/>
      <c r="B198" s="41"/>
      <c r="C198" s="41"/>
      <c r="D198" s="135"/>
      <c r="E198" s="27"/>
      <c r="F198" s="40"/>
      <c r="G198" s="41"/>
      <c r="H198" s="41"/>
      <c r="I198" s="135"/>
      <c r="J198" s="27"/>
      <c r="K198" s="40"/>
      <c r="L198" s="41"/>
      <c r="M198" s="41"/>
      <c r="N198" s="135"/>
    </row>
    <row r="199" spans="1:14" s="3" customFormat="1" ht="15" customHeight="1" x14ac:dyDescent="0.25">
      <c r="A199" s="40"/>
      <c r="B199" s="41"/>
      <c r="C199" s="41"/>
      <c r="D199" s="135"/>
      <c r="E199" s="27"/>
      <c r="F199" s="40"/>
      <c r="G199" s="41"/>
      <c r="H199" s="41"/>
      <c r="I199" s="135"/>
      <c r="J199" s="27"/>
      <c r="K199" s="40"/>
      <c r="L199" s="41"/>
      <c r="M199" s="41"/>
      <c r="N199" s="135"/>
    </row>
    <row r="200" spans="1:14" s="3" customFormat="1" ht="15" customHeight="1" x14ac:dyDescent="0.25">
      <c r="A200" s="40"/>
      <c r="B200" s="41"/>
      <c r="C200" s="41"/>
      <c r="D200" s="135"/>
      <c r="E200" s="27"/>
      <c r="F200" s="40"/>
      <c r="G200" s="41"/>
      <c r="H200" s="41"/>
      <c r="I200" s="135"/>
      <c r="J200" s="27"/>
      <c r="K200" s="40"/>
      <c r="L200" s="41"/>
      <c r="M200" s="41"/>
      <c r="N200" s="135"/>
    </row>
    <row r="201" spans="1:14" s="3" customFormat="1" ht="15" customHeight="1" x14ac:dyDescent="0.25">
      <c r="A201" s="40"/>
      <c r="B201" s="41"/>
      <c r="C201" s="41"/>
      <c r="D201" s="135"/>
      <c r="E201" s="27"/>
      <c r="F201" s="40"/>
      <c r="G201" s="41"/>
      <c r="H201" s="41"/>
      <c r="I201" s="135"/>
      <c r="J201" s="27"/>
      <c r="K201" s="40"/>
      <c r="L201" s="41"/>
      <c r="M201" s="41"/>
      <c r="N201" s="135"/>
    </row>
    <row r="202" spans="1:14" s="3" customFormat="1" ht="15" customHeight="1" x14ac:dyDescent="0.25">
      <c r="A202" s="40"/>
      <c r="B202" s="41"/>
      <c r="C202" s="41"/>
      <c r="D202" s="135"/>
      <c r="E202" s="27"/>
      <c r="F202" s="40"/>
      <c r="G202" s="41"/>
      <c r="H202" s="41"/>
      <c r="I202" s="135"/>
      <c r="J202" s="27"/>
      <c r="K202" s="40"/>
      <c r="L202" s="41"/>
      <c r="M202" s="41"/>
      <c r="N202" s="135"/>
    </row>
    <row r="203" spans="1:14" s="3" customFormat="1" ht="15" customHeight="1" x14ac:dyDescent="0.25">
      <c r="A203" s="40"/>
      <c r="B203" s="41"/>
      <c r="C203" s="41"/>
      <c r="D203" s="135"/>
      <c r="E203" s="27"/>
      <c r="F203" s="40"/>
      <c r="G203" s="41"/>
      <c r="H203" s="41"/>
      <c r="I203" s="135"/>
      <c r="J203" s="27"/>
      <c r="K203" s="40"/>
      <c r="L203" s="41"/>
      <c r="M203" s="41"/>
      <c r="N203" s="135"/>
    </row>
    <row r="204" spans="1:14" s="3" customFormat="1" ht="15" customHeight="1" x14ac:dyDescent="0.25">
      <c r="A204" s="40"/>
      <c r="B204" s="41"/>
      <c r="C204" s="41"/>
      <c r="D204" s="135"/>
      <c r="E204" s="27"/>
      <c r="F204" s="40"/>
      <c r="G204" s="41"/>
      <c r="H204" s="41"/>
      <c r="I204" s="135"/>
      <c r="J204" s="27"/>
      <c r="K204" s="40"/>
      <c r="L204" s="41"/>
      <c r="M204" s="41"/>
      <c r="N204" s="135"/>
    </row>
    <row r="205" spans="1:14" s="3" customFormat="1" ht="15" customHeight="1" x14ac:dyDescent="0.25">
      <c r="A205" s="40"/>
      <c r="B205" s="41"/>
      <c r="C205" s="41"/>
      <c r="D205" s="135"/>
      <c r="E205" s="27"/>
      <c r="F205" s="40"/>
      <c r="G205" s="41"/>
      <c r="H205" s="41"/>
      <c r="I205" s="135"/>
      <c r="J205" s="27"/>
      <c r="K205" s="40"/>
      <c r="L205" s="41"/>
      <c r="M205" s="41"/>
      <c r="N205" s="135"/>
    </row>
    <row r="206" spans="1:14" s="3" customFormat="1" ht="15" customHeight="1" x14ac:dyDescent="0.25">
      <c r="A206" s="40"/>
      <c r="B206" s="41"/>
      <c r="C206" s="41"/>
      <c r="D206" s="135"/>
      <c r="E206" s="27"/>
      <c r="F206" s="40"/>
      <c r="G206" s="41"/>
      <c r="H206" s="41"/>
      <c r="I206" s="135"/>
      <c r="J206" s="27"/>
      <c r="K206" s="40"/>
      <c r="L206" s="41"/>
      <c r="M206" s="41"/>
      <c r="N206" s="135"/>
    </row>
    <row r="207" spans="1:14" s="3" customFormat="1" ht="15" customHeight="1" x14ac:dyDescent="0.25">
      <c r="A207" s="37"/>
      <c r="B207" s="17"/>
      <c r="C207" s="17"/>
      <c r="D207" s="124"/>
      <c r="E207" s="27"/>
      <c r="F207" s="37"/>
      <c r="G207" s="17"/>
      <c r="H207" s="17"/>
      <c r="I207" s="124"/>
      <c r="J207" s="27"/>
      <c r="K207" s="37"/>
      <c r="L207" s="17"/>
      <c r="M207" s="17"/>
      <c r="N207" s="124"/>
    </row>
    <row r="208" spans="1:14" s="3" customFormat="1" ht="15" customHeight="1" x14ac:dyDescent="0.2">
      <c r="A208" s="37"/>
      <c r="B208" s="17"/>
      <c r="C208" s="17"/>
      <c r="D208" s="124"/>
      <c r="E208" s="8"/>
      <c r="F208" s="37"/>
      <c r="G208" s="17"/>
      <c r="H208" s="17"/>
      <c r="I208" s="124"/>
      <c r="J208" s="8"/>
      <c r="K208" s="37"/>
      <c r="L208" s="17"/>
      <c r="M208" s="17"/>
      <c r="N208" s="124"/>
    </row>
    <row r="209" spans="1:14" s="3" customFormat="1" ht="15" customHeight="1" x14ac:dyDescent="0.2">
      <c r="A209" s="37"/>
      <c r="B209" s="16"/>
      <c r="C209" s="16"/>
      <c r="D209" s="125"/>
      <c r="E209" s="4"/>
      <c r="F209" s="37"/>
      <c r="G209" s="16"/>
      <c r="H209" s="16"/>
      <c r="I209" s="125"/>
      <c r="J209" s="4"/>
      <c r="K209" s="37"/>
      <c r="L209" s="16"/>
      <c r="M209" s="16"/>
      <c r="N209" s="125"/>
    </row>
    <row r="210" spans="1:14" s="3" customFormat="1" ht="15" customHeight="1" x14ac:dyDescent="0.2">
      <c r="A210" s="37"/>
      <c r="B210" s="16"/>
      <c r="C210" s="16"/>
      <c r="D210" s="125"/>
      <c r="F210" s="37"/>
      <c r="G210" s="16"/>
      <c r="H210" s="16"/>
      <c r="I210" s="125"/>
      <c r="K210" s="37"/>
      <c r="L210" s="16"/>
      <c r="M210" s="16"/>
      <c r="N210" s="125"/>
    </row>
    <row r="211" spans="1:14" s="3" customFormat="1" ht="15" customHeight="1" x14ac:dyDescent="0.2">
      <c r="A211" s="37"/>
      <c r="B211" s="18"/>
      <c r="C211" s="18"/>
      <c r="D211" s="124"/>
      <c r="F211" s="37"/>
      <c r="G211" s="18"/>
      <c r="H211" s="18"/>
      <c r="I211" s="124"/>
      <c r="K211" s="37"/>
      <c r="L211" s="18"/>
      <c r="M211" s="18"/>
      <c r="N211" s="124"/>
    </row>
    <row r="212" spans="1:14" s="3" customFormat="1" ht="15" customHeight="1" x14ac:dyDescent="0.2">
      <c r="A212" s="37"/>
      <c r="B212" s="18"/>
      <c r="C212" s="18"/>
      <c r="D212" s="124"/>
      <c r="F212" s="37"/>
      <c r="G212" s="18"/>
      <c r="H212" s="18"/>
      <c r="I212" s="124"/>
      <c r="K212" s="37"/>
      <c r="L212" s="18"/>
      <c r="M212" s="18"/>
      <c r="N212" s="124"/>
    </row>
    <row r="213" spans="1:14" s="3" customFormat="1" ht="15" customHeight="1" x14ac:dyDescent="0.2">
      <c r="A213" s="37"/>
      <c r="B213" s="18"/>
      <c r="C213" s="18"/>
      <c r="D213" s="124"/>
      <c r="F213" s="37"/>
      <c r="G213" s="18"/>
      <c r="H213" s="18"/>
      <c r="I213" s="124"/>
      <c r="K213" s="37"/>
      <c r="L213" s="18"/>
      <c r="M213" s="18"/>
      <c r="N213" s="124"/>
    </row>
    <row r="214" spans="1:14" s="3" customFormat="1" ht="15" customHeight="1" x14ac:dyDescent="0.2">
      <c r="A214" s="37"/>
      <c r="B214" s="18"/>
      <c r="C214" s="18"/>
      <c r="D214" s="124"/>
      <c r="F214" s="37"/>
      <c r="G214" s="18"/>
      <c r="H214" s="18"/>
      <c r="I214" s="124"/>
      <c r="K214" s="37"/>
      <c r="L214" s="18"/>
      <c r="M214" s="18"/>
      <c r="N214" s="124"/>
    </row>
    <row r="215" spans="1:14" s="3" customFormat="1" ht="15" customHeight="1" x14ac:dyDescent="0.2">
      <c r="A215" s="38"/>
      <c r="B215" s="18"/>
      <c r="C215" s="18"/>
      <c r="D215" s="124"/>
      <c r="F215" s="38"/>
      <c r="G215" s="18"/>
      <c r="H215" s="18"/>
      <c r="I215" s="124"/>
      <c r="K215" s="38"/>
      <c r="L215" s="18"/>
      <c r="M215" s="18"/>
      <c r="N215" s="124"/>
    </row>
    <row r="216" spans="1:14" s="3" customFormat="1" ht="15" customHeight="1" x14ac:dyDescent="0.2">
      <c r="A216" s="37"/>
      <c r="B216" s="18"/>
      <c r="C216" s="18"/>
      <c r="D216" s="124"/>
      <c r="F216" s="37"/>
      <c r="G216" s="18"/>
      <c r="H216" s="18"/>
      <c r="I216" s="124"/>
      <c r="K216" s="37"/>
      <c r="L216" s="18"/>
      <c r="M216" s="18"/>
      <c r="N216" s="124"/>
    </row>
    <row r="217" spans="1:14" s="3" customFormat="1" ht="15" customHeight="1" x14ac:dyDescent="0.2">
      <c r="A217" s="37"/>
      <c r="B217" s="18"/>
      <c r="C217" s="18"/>
      <c r="D217" s="124"/>
      <c r="F217" s="37"/>
      <c r="G217" s="18"/>
      <c r="H217" s="18"/>
      <c r="I217" s="124"/>
      <c r="K217" s="37"/>
      <c r="L217" s="18"/>
      <c r="M217" s="18"/>
      <c r="N217" s="124"/>
    </row>
    <row r="218" spans="1:14" s="3" customFormat="1" ht="15" customHeight="1" x14ac:dyDescent="0.2">
      <c r="A218" s="37"/>
      <c r="B218" s="18"/>
      <c r="C218" s="18"/>
      <c r="D218" s="124"/>
      <c r="F218" s="37"/>
      <c r="G218" s="18"/>
      <c r="H218" s="18"/>
      <c r="I218" s="124"/>
      <c r="K218" s="37"/>
      <c r="L218" s="18"/>
      <c r="M218" s="18"/>
      <c r="N218" s="124"/>
    </row>
    <row r="219" spans="1:14" s="3" customFormat="1" ht="15" customHeight="1" x14ac:dyDescent="0.2">
      <c r="A219" s="37"/>
      <c r="B219" s="18"/>
      <c r="C219" s="18"/>
      <c r="D219" s="124"/>
      <c r="F219" s="37"/>
      <c r="G219" s="18"/>
      <c r="H219" s="18"/>
      <c r="I219" s="124"/>
      <c r="K219" s="37"/>
      <c r="L219" s="18"/>
      <c r="M219" s="18"/>
      <c r="N219" s="124"/>
    </row>
    <row r="220" spans="1:14" s="3" customFormat="1" ht="15" customHeight="1" x14ac:dyDescent="0.2">
      <c r="A220" s="37"/>
      <c r="B220" s="16"/>
      <c r="C220" s="16"/>
      <c r="D220" s="125"/>
      <c r="F220" s="37"/>
      <c r="G220" s="16"/>
      <c r="H220" s="16"/>
      <c r="I220" s="125"/>
      <c r="K220" s="37"/>
      <c r="L220" s="16"/>
      <c r="M220" s="16"/>
      <c r="N220" s="125"/>
    </row>
    <row r="221" spans="1:14" s="3" customFormat="1" ht="15" customHeight="1" x14ac:dyDescent="0.2">
      <c r="A221" s="37"/>
      <c r="B221" s="16"/>
      <c r="C221" s="16"/>
      <c r="D221" s="125"/>
      <c r="F221" s="37"/>
      <c r="G221" s="16"/>
      <c r="H221" s="16"/>
      <c r="I221" s="125"/>
      <c r="K221" s="37"/>
      <c r="L221" s="16"/>
      <c r="M221" s="16"/>
      <c r="N221" s="125"/>
    </row>
    <row r="222" spans="1:14" s="3" customFormat="1" ht="15" customHeight="1" x14ac:dyDescent="0.2">
      <c r="A222" s="37"/>
      <c r="B222" s="16"/>
      <c r="C222" s="16"/>
      <c r="D222" s="125"/>
      <c r="F222" s="37"/>
      <c r="G222" s="16"/>
      <c r="H222" s="16"/>
      <c r="I222" s="125"/>
      <c r="K222" s="37"/>
      <c r="L222" s="16"/>
      <c r="M222" s="16"/>
      <c r="N222" s="125"/>
    </row>
    <row r="223" spans="1:14" s="3" customFormat="1" ht="15" customHeight="1" x14ac:dyDescent="0.2">
      <c r="A223" s="37"/>
      <c r="B223" s="16"/>
      <c r="C223" s="16"/>
      <c r="D223" s="125"/>
      <c r="F223" s="37"/>
      <c r="G223" s="16"/>
      <c r="H223" s="16"/>
      <c r="I223" s="125"/>
      <c r="K223" s="37"/>
      <c r="L223" s="16"/>
      <c r="M223" s="16"/>
      <c r="N223" s="125"/>
    </row>
    <row r="224" spans="1:14" s="3" customFormat="1" ht="15" customHeight="1" x14ac:dyDescent="0.2">
      <c r="A224" s="37"/>
      <c r="B224" s="16"/>
      <c r="C224" s="16"/>
      <c r="D224" s="125"/>
      <c r="F224" s="37"/>
      <c r="G224" s="16"/>
      <c r="H224" s="16"/>
      <c r="I224" s="125"/>
      <c r="K224" s="37"/>
      <c r="L224" s="16"/>
      <c r="M224" s="16"/>
      <c r="N224" s="125"/>
    </row>
    <row r="225" spans="1:14" s="3" customFormat="1" ht="15" customHeight="1" x14ac:dyDescent="0.2">
      <c r="A225" s="37"/>
      <c r="B225" s="16"/>
      <c r="C225" s="16"/>
      <c r="D225" s="125"/>
      <c r="F225" s="37"/>
      <c r="G225" s="16"/>
      <c r="H225" s="16"/>
      <c r="I225" s="125"/>
      <c r="K225" s="37"/>
      <c r="L225" s="16"/>
      <c r="M225" s="16"/>
      <c r="N225" s="125"/>
    </row>
    <row r="226" spans="1:14" s="3" customFormat="1" ht="15" customHeight="1" thickBot="1" x14ac:dyDescent="0.25">
      <c r="A226" s="39"/>
      <c r="B226" s="23"/>
      <c r="C226" s="23"/>
      <c r="D226" s="126"/>
      <c r="F226" s="39"/>
      <c r="G226" s="23"/>
      <c r="H226" s="23"/>
      <c r="I226" s="126"/>
      <c r="K226" s="39"/>
      <c r="L226" s="23"/>
      <c r="M226" s="23"/>
      <c r="N226" s="126"/>
    </row>
    <row r="227" spans="1:14" s="3" customFormat="1" ht="19.5" customHeight="1" thickBot="1" x14ac:dyDescent="0.3">
      <c r="A227" s="211" t="s">
        <v>61</v>
      </c>
      <c r="B227" s="212"/>
      <c r="C227" s="212"/>
      <c r="D227" s="127">
        <f>SUM(D177:D226)</f>
        <v>0</v>
      </c>
      <c r="F227" s="211" t="s">
        <v>61</v>
      </c>
      <c r="G227" s="212"/>
      <c r="H227" s="212"/>
      <c r="I227" s="127">
        <f>SUM(I177:I226)</f>
        <v>0</v>
      </c>
      <c r="K227" s="211" t="s">
        <v>61</v>
      </c>
      <c r="L227" s="212"/>
      <c r="M227" s="212"/>
      <c r="N227" s="127">
        <f>SUM(N177:N226)</f>
        <v>0</v>
      </c>
    </row>
    <row r="228" spans="1:14" s="3" customFormat="1" ht="12.75" customHeight="1" x14ac:dyDescent="0.2"/>
    <row r="229" spans="1:14" s="3" customFormat="1" ht="12.75" customHeight="1" x14ac:dyDescent="0.2"/>
    <row r="230" spans="1:14" s="3" customFormat="1" ht="12.75" customHeight="1" x14ac:dyDescent="0.2"/>
    <row r="231" spans="1:14" s="3" customFormat="1" ht="12.75" customHeight="1" x14ac:dyDescent="0.2"/>
    <row r="232" spans="1:14" s="3" customFormat="1" ht="12.75" customHeight="1" x14ac:dyDescent="0.2"/>
    <row r="233" spans="1:14" s="3" customFormat="1" ht="12.75" customHeight="1" x14ac:dyDescent="0.2"/>
    <row r="234" spans="1:14" s="3" customFormat="1" ht="12.75" customHeight="1" x14ac:dyDescent="0.2"/>
    <row r="235" spans="1:14" s="3" customFormat="1" ht="12.75" customHeight="1" x14ac:dyDescent="0.2"/>
    <row r="236" spans="1:14" s="3" customFormat="1" ht="12.75" customHeight="1" x14ac:dyDescent="0.2"/>
    <row r="237" spans="1:14" s="3" customFormat="1" ht="12.75" customHeight="1" x14ac:dyDescent="0.2"/>
    <row r="238" spans="1:14" s="3" customFormat="1" ht="12.75" customHeight="1" x14ac:dyDescent="0.2"/>
    <row r="239" spans="1:14" s="3" customFormat="1" ht="12.75" customHeight="1" x14ac:dyDescent="0.2"/>
    <row r="240" spans="1:14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  <row r="708" s="3" customFormat="1" ht="12.75" customHeight="1" x14ac:dyDescent="0.2"/>
    <row r="709" s="3" customFormat="1" ht="12.75" customHeight="1" x14ac:dyDescent="0.2"/>
    <row r="710" s="3" customFormat="1" ht="12.75" customHeight="1" x14ac:dyDescent="0.2"/>
    <row r="711" s="3" customFormat="1" ht="12.75" customHeight="1" x14ac:dyDescent="0.2"/>
    <row r="712" s="3" customFormat="1" ht="12.75" customHeight="1" x14ac:dyDescent="0.2"/>
    <row r="713" s="3" customFormat="1" ht="12.75" customHeight="1" x14ac:dyDescent="0.2"/>
    <row r="714" s="3" customFormat="1" ht="12.75" customHeight="1" x14ac:dyDescent="0.2"/>
    <row r="715" s="3" customFormat="1" ht="12.75" customHeight="1" x14ac:dyDescent="0.2"/>
    <row r="716" s="3" customFormat="1" ht="12.75" customHeight="1" x14ac:dyDescent="0.2"/>
    <row r="717" s="3" customFormat="1" ht="12.75" customHeight="1" x14ac:dyDescent="0.2"/>
    <row r="718" s="3" customFormat="1" ht="12.75" customHeight="1" x14ac:dyDescent="0.2"/>
    <row r="719" s="3" customFormat="1" ht="12.75" customHeight="1" x14ac:dyDescent="0.2"/>
    <row r="720" s="3" customFormat="1" ht="12.75" customHeight="1" x14ac:dyDescent="0.2"/>
    <row r="721" s="3" customFormat="1" ht="12.75" customHeight="1" x14ac:dyDescent="0.2"/>
    <row r="722" s="3" customFormat="1" ht="12.75" customHeight="1" x14ac:dyDescent="0.2"/>
    <row r="723" s="3" customFormat="1" ht="12.75" customHeight="1" x14ac:dyDescent="0.2"/>
    <row r="724" s="3" customFormat="1" ht="12.75" customHeight="1" x14ac:dyDescent="0.2"/>
    <row r="725" s="3" customFormat="1" ht="12.75" customHeight="1" x14ac:dyDescent="0.2"/>
    <row r="726" s="3" customFormat="1" ht="12.75" customHeight="1" x14ac:dyDescent="0.2"/>
    <row r="727" s="3" customFormat="1" ht="12.75" customHeight="1" x14ac:dyDescent="0.2"/>
    <row r="728" s="3" customFormat="1" ht="12.75" customHeight="1" x14ac:dyDescent="0.2"/>
    <row r="729" s="3" customFormat="1" ht="12.75" customHeight="1" x14ac:dyDescent="0.2"/>
    <row r="730" s="3" customFormat="1" ht="12.75" customHeight="1" x14ac:dyDescent="0.2"/>
    <row r="731" s="3" customFormat="1" ht="12.75" customHeight="1" x14ac:dyDescent="0.2"/>
    <row r="732" s="3" customFormat="1" ht="12.75" customHeight="1" x14ac:dyDescent="0.2"/>
    <row r="733" s="3" customFormat="1" ht="12.75" customHeight="1" x14ac:dyDescent="0.2"/>
    <row r="734" s="3" customFormat="1" ht="12.75" customHeight="1" x14ac:dyDescent="0.2"/>
    <row r="735" s="3" customFormat="1" ht="12.75" customHeight="1" x14ac:dyDescent="0.2"/>
    <row r="736" s="3" customFormat="1" ht="12.75" customHeight="1" x14ac:dyDescent="0.2"/>
    <row r="737" s="3" customFormat="1" ht="12.75" customHeight="1" x14ac:dyDescent="0.2"/>
    <row r="738" s="3" customFormat="1" ht="12.75" customHeight="1" x14ac:dyDescent="0.2"/>
    <row r="739" s="3" customFormat="1" ht="12.75" customHeight="1" x14ac:dyDescent="0.2"/>
    <row r="740" s="3" customFormat="1" ht="12.75" customHeight="1" x14ac:dyDescent="0.2"/>
    <row r="741" s="3" customFormat="1" ht="12.75" customHeight="1" x14ac:dyDescent="0.2"/>
    <row r="742" s="3" customFormat="1" ht="12.75" customHeight="1" x14ac:dyDescent="0.2"/>
    <row r="743" s="3" customFormat="1" ht="12.75" customHeight="1" x14ac:dyDescent="0.2"/>
    <row r="744" s="3" customFormat="1" ht="12.75" customHeight="1" x14ac:dyDescent="0.2"/>
    <row r="745" s="3" customFormat="1" ht="12.75" customHeight="1" x14ac:dyDescent="0.2"/>
    <row r="746" s="3" customFormat="1" ht="12.75" customHeight="1" x14ac:dyDescent="0.2"/>
    <row r="747" s="3" customFormat="1" ht="12.75" customHeight="1" x14ac:dyDescent="0.2"/>
    <row r="748" s="3" customFormat="1" ht="12.75" customHeight="1" x14ac:dyDescent="0.2"/>
    <row r="749" s="3" customFormat="1" ht="12.75" customHeight="1" x14ac:dyDescent="0.2"/>
    <row r="750" s="3" customFormat="1" ht="12.75" customHeight="1" x14ac:dyDescent="0.2"/>
    <row r="751" s="3" customFormat="1" ht="12.75" customHeight="1" x14ac:dyDescent="0.2"/>
    <row r="752" s="3" customFormat="1" ht="12.75" customHeight="1" x14ac:dyDescent="0.2"/>
    <row r="753" s="3" customFormat="1" ht="12.75" customHeight="1" x14ac:dyDescent="0.2"/>
    <row r="754" s="3" customFormat="1" ht="12.75" customHeight="1" x14ac:dyDescent="0.2"/>
    <row r="755" s="3" customFormat="1" ht="12.75" customHeight="1" x14ac:dyDescent="0.2"/>
    <row r="756" s="3" customFormat="1" ht="12.75" customHeight="1" x14ac:dyDescent="0.2"/>
    <row r="757" s="3" customFormat="1" ht="12.75" customHeight="1" x14ac:dyDescent="0.2"/>
    <row r="758" s="3" customFormat="1" ht="12.75" customHeight="1" x14ac:dyDescent="0.2"/>
    <row r="759" s="3" customFormat="1" ht="12.75" customHeight="1" x14ac:dyDescent="0.2"/>
    <row r="760" s="3" customFormat="1" ht="12.75" customHeight="1" x14ac:dyDescent="0.2"/>
    <row r="761" s="3" customFormat="1" ht="12.75" customHeight="1" x14ac:dyDescent="0.2"/>
    <row r="762" s="3" customFormat="1" ht="12.75" customHeight="1" x14ac:dyDescent="0.2"/>
    <row r="763" s="3" customFormat="1" ht="12.75" customHeight="1" x14ac:dyDescent="0.2"/>
    <row r="764" s="3" customFormat="1" ht="12.75" customHeight="1" x14ac:dyDescent="0.2"/>
    <row r="765" s="3" customFormat="1" ht="12.75" customHeight="1" x14ac:dyDescent="0.2"/>
    <row r="766" s="3" customFormat="1" ht="12.75" customHeight="1" x14ac:dyDescent="0.2"/>
    <row r="767" s="3" customFormat="1" ht="12.75" customHeight="1" x14ac:dyDescent="0.2"/>
    <row r="768" s="3" customFormat="1" ht="12.75" customHeight="1" x14ac:dyDescent="0.2"/>
    <row r="769" s="3" customFormat="1" ht="12.75" customHeight="1" x14ac:dyDescent="0.2"/>
    <row r="770" s="3" customFormat="1" ht="12.75" customHeight="1" x14ac:dyDescent="0.2"/>
    <row r="771" s="3" customFormat="1" ht="12.75" customHeight="1" x14ac:dyDescent="0.2"/>
    <row r="772" s="3" customFormat="1" ht="12.75" customHeight="1" x14ac:dyDescent="0.2"/>
    <row r="773" s="3" customFormat="1" ht="12.75" customHeight="1" x14ac:dyDescent="0.2"/>
    <row r="774" s="3" customFormat="1" ht="12.75" customHeight="1" x14ac:dyDescent="0.2"/>
    <row r="775" s="3" customFormat="1" ht="12.75" customHeight="1" x14ac:dyDescent="0.2"/>
    <row r="776" s="3" customFormat="1" ht="12.75" customHeight="1" x14ac:dyDescent="0.2"/>
    <row r="777" s="3" customFormat="1" ht="12.75" customHeight="1" x14ac:dyDescent="0.2"/>
    <row r="778" s="3" customFormat="1" ht="12.75" customHeight="1" x14ac:dyDescent="0.2"/>
    <row r="779" s="3" customFormat="1" ht="12.75" customHeight="1" x14ac:dyDescent="0.2"/>
    <row r="780" s="3" customFormat="1" ht="12.75" customHeight="1" x14ac:dyDescent="0.2"/>
    <row r="781" s="3" customFormat="1" ht="12.75" customHeight="1" x14ac:dyDescent="0.2"/>
    <row r="782" s="3" customFormat="1" ht="12.75" customHeight="1" x14ac:dyDescent="0.2"/>
    <row r="783" s="3" customFormat="1" ht="12.75" customHeight="1" x14ac:dyDescent="0.2"/>
    <row r="784" s="3" customFormat="1" ht="12.75" customHeight="1" x14ac:dyDescent="0.2"/>
    <row r="785" s="3" customFormat="1" ht="12.75" customHeight="1" x14ac:dyDescent="0.2"/>
    <row r="786" s="3" customFormat="1" ht="12.75" customHeight="1" x14ac:dyDescent="0.2"/>
    <row r="787" s="3" customFormat="1" ht="12.75" customHeight="1" x14ac:dyDescent="0.2"/>
    <row r="788" s="3" customFormat="1" ht="12.75" customHeight="1" x14ac:dyDescent="0.2"/>
    <row r="789" s="3" customFormat="1" ht="12.75" customHeight="1" x14ac:dyDescent="0.2"/>
    <row r="790" s="3" customFormat="1" ht="12.75" customHeight="1" x14ac:dyDescent="0.2"/>
    <row r="791" s="3" customFormat="1" ht="12.75" customHeight="1" x14ac:dyDescent="0.2"/>
    <row r="792" s="3" customFormat="1" ht="12.75" customHeight="1" x14ac:dyDescent="0.2"/>
    <row r="793" s="3" customFormat="1" ht="12.75" customHeight="1" x14ac:dyDescent="0.2"/>
    <row r="794" s="3" customFormat="1" ht="12.75" customHeight="1" x14ac:dyDescent="0.2"/>
    <row r="795" s="3" customFormat="1" ht="12.75" customHeight="1" x14ac:dyDescent="0.2"/>
    <row r="796" s="3" customFormat="1" ht="12.75" customHeight="1" x14ac:dyDescent="0.2"/>
    <row r="797" s="3" customFormat="1" ht="12.75" customHeight="1" x14ac:dyDescent="0.2"/>
    <row r="798" s="3" customFormat="1" ht="12.75" customHeight="1" x14ac:dyDescent="0.2"/>
    <row r="799" s="3" customFormat="1" ht="12.75" customHeight="1" x14ac:dyDescent="0.2"/>
    <row r="800" s="3" customFormat="1" ht="12.75" customHeight="1" x14ac:dyDescent="0.2"/>
    <row r="801" s="3" customFormat="1" ht="12.75" customHeight="1" x14ac:dyDescent="0.2"/>
    <row r="802" s="3" customFormat="1" ht="12.75" customHeight="1" x14ac:dyDescent="0.2"/>
    <row r="803" s="3" customFormat="1" ht="12.75" customHeight="1" x14ac:dyDescent="0.2"/>
    <row r="804" s="3" customFormat="1" ht="12.75" customHeight="1" x14ac:dyDescent="0.2"/>
    <row r="805" s="3" customFormat="1" ht="12.75" customHeight="1" x14ac:dyDescent="0.2"/>
    <row r="806" s="3" customFormat="1" ht="12.75" customHeight="1" x14ac:dyDescent="0.2"/>
    <row r="807" s="3" customFormat="1" ht="12.75" customHeight="1" x14ac:dyDescent="0.2"/>
    <row r="808" s="3" customFormat="1" ht="12.75" customHeight="1" x14ac:dyDescent="0.2"/>
    <row r="809" s="3" customFormat="1" ht="12.75" customHeight="1" x14ac:dyDescent="0.2"/>
    <row r="810" s="3" customFormat="1" ht="12.75" customHeight="1" x14ac:dyDescent="0.2"/>
    <row r="811" s="3" customFormat="1" ht="12.75" customHeight="1" x14ac:dyDescent="0.2"/>
    <row r="812" s="3" customFormat="1" ht="12.75" customHeight="1" x14ac:dyDescent="0.2"/>
    <row r="813" s="3" customFormat="1" ht="12.75" customHeight="1" x14ac:dyDescent="0.2"/>
    <row r="814" s="3" customFormat="1" ht="12.75" customHeight="1" x14ac:dyDescent="0.2"/>
    <row r="815" s="3" customFormat="1" ht="12.75" customHeight="1" x14ac:dyDescent="0.2"/>
    <row r="816" s="3" customFormat="1" ht="12.75" customHeight="1" x14ac:dyDescent="0.2"/>
    <row r="817" s="3" customFormat="1" ht="12.75" customHeight="1" x14ac:dyDescent="0.2"/>
    <row r="818" s="3" customFormat="1" ht="12.75" customHeight="1" x14ac:dyDescent="0.2"/>
    <row r="819" s="3" customFormat="1" ht="12.75" customHeight="1" x14ac:dyDescent="0.2"/>
    <row r="820" s="3" customFormat="1" ht="12.75" customHeight="1" x14ac:dyDescent="0.2"/>
    <row r="821" s="3" customFormat="1" ht="12.75" customHeight="1" x14ac:dyDescent="0.2"/>
    <row r="822" s="3" customFormat="1" ht="12.75" customHeight="1" x14ac:dyDescent="0.2"/>
    <row r="823" s="3" customFormat="1" ht="12.75" customHeight="1" x14ac:dyDescent="0.2"/>
    <row r="824" s="3" customFormat="1" ht="12.75" customHeight="1" x14ac:dyDescent="0.2"/>
    <row r="825" s="3" customFormat="1" ht="12.75" customHeight="1" x14ac:dyDescent="0.2"/>
    <row r="826" s="3" customFormat="1" ht="12.75" customHeight="1" x14ac:dyDescent="0.2"/>
    <row r="827" s="3" customFormat="1" ht="12.75" customHeight="1" x14ac:dyDescent="0.2"/>
    <row r="828" s="3" customFormat="1" ht="12.75" customHeight="1" x14ac:dyDescent="0.2"/>
    <row r="829" s="3" customFormat="1" ht="12.75" customHeight="1" x14ac:dyDescent="0.2"/>
    <row r="830" s="3" customFormat="1" ht="12.75" customHeight="1" x14ac:dyDescent="0.2"/>
    <row r="831" s="3" customFormat="1" ht="12.75" customHeight="1" x14ac:dyDescent="0.2"/>
    <row r="832" s="3" customFormat="1" ht="12.75" customHeight="1" x14ac:dyDescent="0.2"/>
    <row r="833" s="3" customFormat="1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</sheetData>
  <mergeCells count="24">
    <mergeCell ref="K4:N4"/>
    <mergeCell ref="K56:M56"/>
    <mergeCell ref="K61:N61"/>
    <mergeCell ref="K113:M113"/>
    <mergeCell ref="A4:D4"/>
    <mergeCell ref="A56:C56"/>
    <mergeCell ref="F4:I4"/>
    <mergeCell ref="F56:H56"/>
    <mergeCell ref="K118:N118"/>
    <mergeCell ref="A170:C170"/>
    <mergeCell ref="F170:H170"/>
    <mergeCell ref="K170:M170"/>
    <mergeCell ref="A113:C113"/>
    <mergeCell ref="F61:I61"/>
    <mergeCell ref="F113:H113"/>
    <mergeCell ref="A61:D61"/>
    <mergeCell ref="A118:D118"/>
    <mergeCell ref="F118:I118"/>
    <mergeCell ref="A175:D175"/>
    <mergeCell ref="F175:I175"/>
    <mergeCell ref="K175:N175"/>
    <mergeCell ref="A227:C227"/>
    <mergeCell ref="F227:H227"/>
    <mergeCell ref="K227:M227"/>
  </mergeCells>
  <pageMargins left="0.25" right="0.25" top="0.75" bottom="0.75" header="0.3" footer="0.3"/>
  <pageSetup paperSize="9" scale="82" orientation="portrait" r:id="rId1"/>
  <headerFooter>
    <oddHeader>&amp;CChildminder Financial Records</oddHeader>
    <oddFooter>Page &amp;P&amp;R&amp;A</oddFooter>
  </headerFooter>
  <rowBreaks count="4" manualBreakCount="4">
    <brk id="57" max="16383" man="1"/>
    <brk id="114" max="14" man="1"/>
    <brk id="171" max="14" man="1"/>
    <brk id="227" max="14" man="1"/>
  </rowBreaks>
  <colBreaks count="3" manualBreakCount="3">
    <brk id="5" max="1048575" man="1"/>
    <brk id="10" max="106" man="1"/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J707"/>
  <sheetViews>
    <sheetView showZeros="0" workbookViewId="0">
      <pane xSplit="1" ySplit="2" topLeftCell="B3" activePane="bottomRight" state="frozen"/>
      <selection activeCell="Q255" sqref="Q255"/>
      <selection pane="topRight" activeCell="Q255" sqref="Q255"/>
      <selection pane="bottomLeft" activeCell="Q255" sqref="Q255"/>
      <selection pane="bottomRight" activeCell="A4" sqref="A4"/>
    </sheetView>
  </sheetViews>
  <sheetFormatPr defaultRowHeight="12.75" customHeight="1" x14ac:dyDescent="0.2"/>
  <cols>
    <col min="1" max="1" width="23.42578125" style="2" bestFit="1" customWidth="1"/>
    <col min="2" max="2" width="11.85546875" style="2" bestFit="1" customWidth="1"/>
    <col min="3" max="6" width="11" style="2" bestFit="1" customWidth="1"/>
    <col min="7" max="14" width="12.85546875" style="2" bestFit="1" customWidth="1"/>
    <col min="15" max="16384" width="9.140625" style="2"/>
  </cols>
  <sheetData>
    <row r="1" spans="1:14" s="10" customFormat="1" ht="18" customHeight="1" thickBot="1" x14ac:dyDescent="0.3">
      <c r="A1" s="94" t="s">
        <v>73</v>
      </c>
      <c r="B1" s="171" t="s">
        <v>55</v>
      </c>
      <c r="C1" s="94">
        <v>2015</v>
      </c>
      <c r="D1" s="94" t="s">
        <v>82</v>
      </c>
      <c r="E1" s="172">
        <v>2016</v>
      </c>
      <c r="F1" s="95"/>
      <c r="G1" s="95"/>
      <c r="H1" s="95"/>
      <c r="I1" s="95"/>
      <c r="J1" s="95"/>
      <c r="K1" s="95"/>
      <c r="L1" s="95"/>
      <c r="M1" s="95"/>
      <c r="N1" s="95"/>
    </row>
    <row r="2" spans="1:14" s="11" customFormat="1" ht="20.25" customHeight="1" x14ac:dyDescent="0.25">
      <c r="A2" s="111" t="s">
        <v>37</v>
      </c>
      <c r="B2" s="112" t="s">
        <v>6</v>
      </c>
      <c r="C2" s="113" t="s">
        <v>7</v>
      </c>
      <c r="D2" s="113" t="s">
        <v>8</v>
      </c>
      <c r="E2" s="113" t="s">
        <v>9</v>
      </c>
      <c r="F2" s="113" t="s">
        <v>10</v>
      </c>
      <c r="G2" s="113" t="s">
        <v>11</v>
      </c>
      <c r="H2" s="113" t="s">
        <v>12</v>
      </c>
      <c r="I2" s="113" t="s">
        <v>13</v>
      </c>
      <c r="J2" s="113" t="s">
        <v>14</v>
      </c>
      <c r="K2" s="113" t="s">
        <v>3</v>
      </c>
      <c r="L2" s="113" t="s">
        <v>4</v>
      </c>
      <c r="M2" s="114" t="s">
        <v>5</v>
      </c>
      <c r="N2" s="115" t="s">
        <v>15</v>
      </c>
    </row>
    <row r="3" spans="1:14" ht="15.75" customHeight="1" x14ac:dyDescent="0.2">
      <c r="A3" s="103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116">
        <f>SUM(B3:M3)</f>
        <v>0</v>
      </c>
    </row>
    <row r="4" spans="1:14" ht="15.75" customHeight="1" x14ac:dyDescent="0.2">
      <c r="A4" s="103" t="s">
        <v>39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116">
        <f t="shared" ref="N4:N20" si="0">SUM(B4:M4)</f>
        <v>0</v>
      </c>
    </row>
    <row r="5" spans="1:14" ht="15.75" customHeight="1" x14ac:dyDescent="0.2">
      <c r="A5" s="103" t="s">
        <v>40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116">
        <f t="shared" si="0"/>
        <v>0</v>
      </c>
    </row>
    <row r="6" spans="1:14" ht="15.75" customHeight="1" x14ac:dyDescent="0.2">
      <c r="A6" s="103" t="s">
        <v>41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116">
        <f t="shared" si="0"/>
        <v>0</v>
      </c>
    </row>
    <row r="7" spans="1:14" ht="15.75" customHeight="1" x14ac:dyDescent="0.2">
      <c r="A7" s="103" t="s">
        <v>50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116">
        <f t="shared" si="0"/>
        <v>0</v>
      </c>
    </row>
    <row r="8" spans="1:14" s="7" customFormat="1" ht="15.75" customHeight="1" x14ac:dyDescent="0.25">
      <c r="A8" s="103" t="s">
        <v>42</v>
      </c>
      <c r="B8" s="52"/>
      <c r="C8" s="52"/>
      <c r="D8" s="52"/>
      <c r="E8" s="53"/>
      <c r="F8" s="52"/>
      <c r="G8" s="52"/>
      <c r="H8" s="52"/>
      <c r="I8" s="52"/>
      <c r="J8" s="52"/>
      <c r="K8" s="52"/>
      <c r="L8" s="52"/>
      <c r="M8" s="52"/>
      <c r="N8" s="116">
        <f t="shared" si="0"/>
        <v>0</v>
      </c>
    </row>
    <row r="9" spans="1:14" s="7" customFormat="1" ht="15.75" customHeight="1" x14ac:dyDescent="0.25">
      <c r="A9" s="103" t="s">
        <v>49</v>
      </c>
      <c r="B9" s="52"/>
      <c r="C9" s="52"/>
      <c r="D9" s="52"/>
      <c r="E9" s="53"/>
      <c r="F9" s="52"/>
      <c r="G9" s="52"/>
      <c r="H9" s="52"/>
      <c r="I9" s="52"/>
      <c r="J9" s="52"/>
      <c r="K9" s="52"/>
      <c r="L9" s="52"/>
      <c r="M9" s="52"/>
      <c r="N9" s="116">
        <f t="shared" si="0"/>
        <v>0</v>
      </c>
    </row>
    <row r="10" spans="1:14" s="3" customFormat="1" ht="15.75" customHeight="1" x14ac:dyDescent="0.2">
      <c r="A10" s="103" t="s">
        <v>45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116">
        <f t="shared" si="0"/>
        <v>0</v>
      </c>
    </row>
    <row r="11" spans="1:14" s="3" customFormat="1" ht="15.75" customHeight="1" x14ac:dyDescent="0.2">
      <c r="A11" s="103" t="s">
        <v>43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116">
        <f t="shared" si="0"/>
        <v>0</v>
      </c>
    </row>
    <row r="12" spans="1:14" s="3" customFormat="1" ht="15.75" customHeight="1" x14ac:dyDescent="0.2">
      <c r="A12" s="103" t="s">
        <v>51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116">
        <f t="shared" si="0"/>
        <v>0</v>
      </c>
    </row>
    <row r="13" spans="1:14" s="3" customFormat="1" ht="15.75" customHeight="1" x14ac:dyDescent="0.2">
      <c r="A13" s="103" t="s">
        <v>44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116">
        <f t="shared" si="0"/>
        <v>0</v>
      </c>
    </row>
    <row r="14" spans="1:14" s="3" customFormat="1" ht="27.75" customHeight="1" x14ac:dyDescent="0.2">
      <c r="A14" s="104" t="s">
        <v>52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116">
        <f t="shared" si="0"/>
        <v>0</v>
      </c>
    </row>
    <row r="15" spans="1:14" s="3" customFormat="1" ht="15.75" customHeight="1" x14ac:dyDescent="0.2">
      <c r="A15" s="103" t="s">
        <v>46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116">
        <f t="shared" si="0"/>
        <v>0</v>
      </c>
    </row>
    <row r="16" spans="1:14" s="3" customFormat="1" ht="15.75" customHeight="1" x14ac:dyDescent="0.2">
      <c r="A16" s="103" t="s">
        <v>47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116">
        <f t="shared" si="0"/>
        <v>0</v>
      </c>
    </row>
    <row r="17" spans="1:14" s="3" customFormat="1" ht="15.75" customHeight="1" x14ac:dyDescent="0.2">
      <c r="A17" s="103" t="s">
        <v>2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116">
        <f t="shared" si="0"/>
        <v>0</v>
      </c>
    </row>
    <row r="18" spans="1:14" s="3" customFormat="1" ht="15.75" customHeight="1" x14ac:dyDescent="0.2">
      <c r="A18" s="103" t="s">
        <v>48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116">
        <f t="shared" si="0"/>
        <v>0</v>
      </c>
    </row>
    <row r="19" spans="1:14" s="3" customFormat="1" ht="15.75" customHeight="1" x14ac:dyDescent="0.2">
      <c r="A19" s="136" t="s">
        <v>78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116">
        <f t="shared" si="0"/>
        <v>0</v>
      </c>
    </row>
    <row r="20" spans="1:14" s="5" customFormat="1" ht="15.75" customHeight="1" x14ac:dyDescent="0.2">
      <c r="A20" s="118" t="s">
        <v>75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116">
        <f t="shared" si="0"/>
        <v>0</v>
      </c>
    </row>
    <row r="21" spans="1:14" s="5" customFormat="1" ht="15.75" customHeight="1" thickBot="1" x14ac:dyDescent="0.3">
      <c r="A21" s="105" t="s">
        <v>71</v>
      </c>
      <c r="B21" s="97">
        <f>SUM(B3:B20)</f>
        <v>0</v>
      </c>
      <c r="C21" s="97">
        <f t="shared" ref="C21:N21" si="1">SUM(C3:C20)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  <c r="M21" s="97">
        <f t="shared" si="1"/>
        <v>0</v>
      </c>
      <c r="N21" s="97">
        <f t="shared" si="1"/>
        <v>0</v>
      </c>
    </row>
    <row r="22" spans="1:14" s="5" customFormat="1" ht="31.5" thickTop="1" x14ac:dyDescent="0.25">
      <c r="A22" s="106" t="s">
        <v>65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17">
        <f>SUM(B22:M22)</f>
        <v>0</v>
      </c>
    </row>
    <row r="23" spans="1:14" s="3" customFormat="1" ht="15" x14ac:dyDescent="0.2">
      <c r="A23" s="118" t="s">
        <v>75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17">
        <f>SUM(B23:M23)</f>
        <v>0</v>
      </c>
    </row>
    <row r="24" spans="1:14" s="5" customFormat="1" ht="15.75" customHeight="1" x14ac:dyDescent="0.2">
      <c r="A24" s="118" t="s">
        <v>75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117">
        <f>SUM(B24:M24)</f>
        <v>0</v>
      </c>
    </row>
    <row r="25" spans="1:14" s="5" customFormat="1" ht="15.75" customHeight="1" thickBot="1" x14ac:dyDescent="0.3">
      <c r="A25" s="105" t="s">
        <v>72</v>
      </c>
      <c r="B25" s="97">
        <f t="shared" ref="B25:M25" si="2">SUM(B22+B24)</f>
        <v>0</v>
      </c>
      <c r="C25" s="97">
        <f t="shared" si="2"/>
        <v>0</v>
      </c>
      <c r="D25" s="97">
        <f t="shared" si="2"/>
        <v>0</v>
      </c>
      <c r="E25" s="97">
        <f t="shared" si="2"/>
        <v>0</v>
      </c>
      <c r="F25" s="97">
        <f t="shared" si="2"/>
        <v>0</v>
      </c>
      <c r="G25" s="97">
        <f t="shared" si="2"/>
        <v>0</v>
      </c>
      <c r="H25" s="97">
        <f t="shared" si="2"/>
        <v>0</v>
      </c>
      <c r="I25" s="97">
        <f t="shared" si="2"/>
        <v>0</v>
      </c>
      <c r="J25" s="97">
        <f t="shared" si="2"/>
        <v>0</v>
      </c>
      <c r="K25" s="97">
        <f t="shared" si="2"/>
        <v>0</v>
      </c>
      <c r="L25" s="97">
        <f t="shared" si="2"/>
        <v>0</v>
      </c>
      <c r="M25" s="97">
        <f t="shared" si="2"/>
        <v>0</v>
      </c>
      <c r="N25" s="97">
        <f>SUM(N22+N24)</f>
        <v>0</v>
      </c>
    </row>
    <row r="26" spans="1:14" s="5" customFormat="1" ht="12.75" customHeight="1" thickTop="1" x14ac:dyDescent="0.25">
      <c r="A26" s="15"/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4"/>
    </row>
    <row r="27" spans="1:14" s="5" customFormat="1" ht="18" customHeight="1" thickBot="1" x14ac:dyDescent="0.3">
      <c r="A27" s="108" t="s">
        <v>23</v>
      </c>
      <c r="B27" s="109">
        <f>B21+B25</f>
        <v>0</v>
      </c>
      <c r="C27" s="109">
        <f t="shared" ref="C27:N27" si="3">C21+C25</f>
        <v>0</v>
      </c>
      <c r="D27" s="109">
        <f t="shared" si="3"/>
        <v>0</v>
      </c>
      <c r="E27" s="109">
        <f t="shared" si="3"/>
        <v>0</v>
      </c>
      <c r="F27" s="109">
        <f t="shared" si="3"/>
        <v>0</v>
      </c>
      <c r="G27" s="109">
        <f t="shared" si="3"/>
        <v>0</v>
      </c>
      <c r="H27" s="109">
        <f t="shared" si="3"/>
        <v>0</v>
      </c>
      <c r="I27" s="109">
        <f t="shared" si="3"/>
        <v>0</v>
      </c>
      <c r="J27" s="109">
        <f t="shared" si="3"/>
        <v>0</v>
      </c>
      <c r="K27" s="109">
        <f t="shared" si="3"/>
        <v>0</v>
      </c>
      <c r="L27" s="109">
        <f t="shared" si="3"/>
        <v>0</v>
      </c>
      <c r="M27" s="109">
        <f t="shared" si="3"/>
        <v>0</v>
      </c>
      <c r="N27" s="110">
        <f t="shared" si="3"/>
        <v>0</v>
      </c>
    </row>
    <row r="28" spans="1:14" s="5" customFormat="1" ht="12.75" customHeight="1" x14ac:dyDescent="0.25">
      <c r="A28" s="13"/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6"/>
    </row>
    <row r="29" spans="1:14" s="5" customFormat="1" ht="16.5" customHeight="1" x14ac:dyDescent="0.25">
      <c r="A29" s="96" t="s">
        <v>16</v>
      </c>
      <c r="B29" s="98">
        <f>'Years Income'!C31-B27</f>
        <v>0</v>
      </c>
      <c r="C29" s="100">
        <f>'Years Income'!D31-C27</f>
        <v>0</v>
      </c>
      <c r="D29" s="100">
        <f>'Years Income'!E31-D27</f>
        <v>0</v>
      </c>
      <c r="E29" s="100">
        <f>'Years Income'!F31-E27</f>
        <v>0</v>
      </c>
      <c r="F29" s="100">
        <f>'Years Income'!G31-F27</f>
        <v>0</v>
      </c>
      <c r="G29" s="100">
        <f>'Years Income'!H31-G27</f>
        <v>0</v>
      </c>
      <c r="H29" s="100">
        <f>'Years Income'!I31-H27</f>
        <v>0</v>
      </c>
      <c r="I29" s="100">
        <f>'Years Income'!J31-I27</f>
        <v>0</v>
      </c>
      <c r="J29" s="100">
        <f>'Years Income'!K31-J27</f>
        <v>0</v>
      </c>
      <c r="K29" s="100">
        <f>'Years Income'!L31-K27</f>
        <v>0</v>
      </c>
      <c r="L29" s="100">
        <f>'Years Income'!M31-L27</f>
        <v>0</v>
      </c>
      <c r="M29" s="100">
        <f>'Years Income'!N31-M27</f>
        <v>0</v>
      </c>
      <c r="N29" s="99">
        <f>'Years Income'!O31-N27</f>
        <v>0</v>
      </c>
    </row>
    <row r="30" spans="1:14" s="5" customFormat="1" ht="21" customHeight="1" x14ac:dyDescent="0.25">
      <c r="A30" s="101" t="s">
        <v>19</v>
      </c>
      <c r="B30" s="93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7"/>
      <c r="N30" s="58"/>
    </row>
    <row r="31" spans="1:14" s="5" customFormat="1" ht="19.5" customHeight="1" x14ac:dyDescent="0.25">
      <c r="A31" s="96" t="s">
        <v>18</v>
      </c>
      <c r="B31" s="98">
        <f>B29+B30</f>
        <v>0</v>
      </c>
      <c r="C31" s="100">
        <f t="shared" ref="C31:M31" si="4">B31+C29</f>
        <v>0</v>
      </c>
      <c r="D31" s="100">
        <f t="shared" si="4"/>
        <v>0</v>
      </c>
      <c r="E31" s="100">
        <f t="shared" si="4"/>
        <v>0</v>
      </c>
      <c r="F31" s="100">
        <f t="shared" si="4"/>
        <v>0</v>
      </c>
      <c r="G31" s="100">
        <f t="shared" si="4"/>
        <v>0</v>
      </c>
      <c r="H31" s="100">
        <f t="shared" si="4"/>
        <v>0</v>
      </c>
      <c r="I31" s="100">
        <f t="shared" si="4"/>
        <v>0</v>
      </c>
      <c r="J31" s="100">
        <f t="shared" si="4"/>
        <v>0</v>
      </c>
      <c r="K31" s="100">
        <f t="shared" si="4"/>
        <v>0</v>
      </c>
      <c r="L31" s="100">
        <f t="shared" si="4"/>
        <v>0</v>
      </c>
      <c r="M31" s="102">
        <f t="shared" si="4"/>
        <v>0</v>
      </c>
      <c r="N31" s="54"/>
    </row>
    <row r="32" spans="1:14" s="5" customFormat="1" ht="12.75" customHeigh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14" s="5" customFormat="1" ht="12.75" customHeight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14" s="5" customFormat="1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</row>
    <row r="35" spans="1:114" s="5" customFormat="1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</row>
    <row r="36" spans="1:114" s="1" customFormat="1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</row>
    <row r="37" spans="1:114" s="3" customFormat="1" ht="12.75" customHeight="1" x14ac:dyDescent="0.2">
      <c r="A37" s="1"/>
    </row>
    <row r="38" spans="1:114" s="3" customFormat="1" ht="12.75" customHeight="1" x14ac:dyDescent="0.2"/>
    <row r="39" spans="1:114" s="3" customFormat="1" ht="12.75" customHeight="1" x14ac:dyDescent="0.2"/>
    <row r="40" spans="1:114" s="5" customFormat="1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</row>
    <row r="41" spans="1:114" s="3" customFormat="1" ht="12.75" customHeight="1" x14ac:dyDescent="0.2">
      <c r="A41" s="5"/>
    </row>
    <row r="42" spans="1:114" s="3" customFormat="1" ht="12.75" customHeight="1" x14ac:dyDescent="0.2">
      <c r="A42" s="6"/>
    </row>
    <row r="43" spans="1:114" s="3" customFormat="1" ht="12.75" customHeight="1" x14ac:dyDescent="0.2">
      <c r="A43" s="6"/>
    </row>
    <row r="44" spans="1:114" s="3" customFormat="1" ht="12.75" customHeight="1" x14ac:dyDescent="0.2"/>
    <row r="45" spans="1:114" s="3" customFormat="1" ht="12.75" customHeight="1" x14ac:dyDescent="0.2"/>
    <row r="46" spans="1:114" s="3" customFormat="1" ht="12.75" customHeight="1" x14ac:dyDescent="0.2"/>
    <row r="47" spans="1:114" s="3" customFormat="1" ht="12.75" customHeight="1" x14ac:dyDescent="0.2"/>
    <row r="48" spans="1:114" s="3" customFormat="1" ht="12.75" customHeight="1" x14ac:dyDescent="0.2"/>
    <row r="49" spans="1:1" s="3" customFormat="1" ht="12.75" customHeight="1" x14ac:dyDescent="0.2"/>
    <row r="50" spans="1:1" s="3" customFormat="1" ht="12.75" customHeight="1" x14ac:dyDescent="0.2"/>
    <row r="51" spans="1:1" s="3" customFormat="1" ht="12.75" customHeight="1" x14ac:dyDescent="0.2"/>
    <row r="52" spans="1:1" s="3" customFormat="1" ht="12.75" customHeight="1" x14ac:dyDescent="0.2"/>
    <row r="53" spans="1:1" s="3" customFormat="1" ht="12.75" customHeight="1" x14ac:dyDescent="0.2"/>
    <row r="54" spans="1:1" s="3" customFormat="1" ht="12.75" customHeight="1" x14ac:dyDescent="0.2"/>
    <row r="55" spans="1:1" s="3" customFormat="1" ht="12.75" customHeight="1" x14ac:dyDescent="0.2"/>
    <row r="56" spans="1:1" s="3" customFormat="1" ht="12.75" customHeight="1" x14ac:dyDescent="0.2"/>
    <row r="57" spans="1:1" s="3" customFormat="1" ht="12.75" customHeight="1" x14ac:dyDescent="0.2">
      <c r="A57" s="6"/>
    </row>
    <row r="58" spans="1:1" s="3" customFormat="1" ht="12.75" customHeight="1" x14ac:dyDescent="0.2"/>
    <row r="59" spans="1:1" s="3" customFormat="1" ht="12.75" customHeight="1" x14ac:dyDescent="0.2"/>
    <row r="60" spans="1:1" s="3" customFormat="1" ht="12.75" customHeight="1" x14ac:dyDescent="0.2"/>
    <row r="61" spans="1:1" s="3" customFormat="1" ht="12.75" customHeight="1" x14ac:dyDescent="0.2"/>
    <row r="62" spans="1:1" s="3" customFormat="1" ht="12.75" customHeight="1" x14ac:dyDescent="0.2"/>
    <row r="63" spans="1:1" s="3" customFormat="1" ht="12.75" customHeight="1" x14ac:dyDescent="0.2"/>
    <row r="64" spans="1:1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</sheetData>
  <phoneticPr fontId="0" type="noConversion"/>
  <printOptions gridLines="1"/>
  <pageMargins left="0.25" right="0.25" top="0.75" bottom="0.75" header="0.3" footer="0.3"/>
  <pageSetup scale="82" orientation="landscape" horizontalDpi="4294967292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workbookViewId="0">
      <selection activeCell="H28" sqref="H28"/>
    </sheetView>
  </sheetViews>
  <sheetFormatPr defaultRowHeight="12.75" x14ac:dyDescent="0.2"/>
  <cols>
    <col min="1" max="1" width="22.140625" customWidth="1"/>
    <col min="2" max="2" width="42.28515625" customWidth="1"/>
    <col min="3" max="3" width="18.7109375" customWidth="1"/>
  </cols>
  <sheetData>
    <row r="1" spans="1:5" ht="18" x14ac:dyDescent="0.25">
      <c r="A1" s="216" t="s">
        <v>87</v>
      </c>
      <c r="B1" s="216"/>
      <c r="C1" s="217"/>
    </row>
    <row r="2" spans="1:5" ht="9" customHeight="1" thickBot="1" x14ac:dyDescent="0.3">
      <c r="A2" s="156"/>
      <c r="B2" s="157"/>
      <c r="C2" s="157"/>
    </row>
    <row r="3" spans="1:5" ht="18" x14ac:dyDescent="0.25">
      <c r="A3" s="159" t="s">
        <v>0</v>
      </c>
      <c r="B3" s="165" t="s">
        <v>20</v>
      </c>
      <c r="C3" s="167">
        <f>'Years Income'!O23</f>
        <v>0</v>
      </c>
    </row>
    <row r="4" spans="1:5" ht="15.75" thickBot="1" x14ac:dyDescent="0.25">
      <c r="A4" s="160"/>
      <c r="B4" s="166" t="s">
        <v>70</v>
      </c>
      <c r="C4" s="168">
        <f>'Years Income'!O30</f>
        <v>0</v>
      </c>
    </row>
    <row r="5" spans="1:5" ht="18.75" thickBot="1" x14ac:dyDescent="0.3">
      <c r="A5" s="169"/>
      <c r="B5" s="170" t="s">
        <v>76</v>
      </c>
      <c r="C5" s="192">
        <f>SUM(C3:C4)</f>
        <v>0</v>
      </c>
    </row>
    <row r="6" spans="1:5" ht="7.5" customHeight="1" thickBot="1" x14ac:dyDescent="0.3">
      <c r="A6" s="156"/>
      <c r="B6" s="157"/>
      <c r="C6" s="157"/>
    </row>
    <row r="7" spans="1:5" ht="18.75" thickBot="1" x14ac:dyDescent="0.3">
      <c r="A7" s="180" t="s">
        <v>79</v>
      </c>
      <c r="B7" s="181"/>
      <c r="C7" s="182"/>
    </row>
    <row r="8" spans="1:5" ht="15.75" x14ac:dyDescent="0.25">
      <c r="A8" s="178" t="s">
        <v>80</v>
      </c>
      <c r="B8" s="165" t="str">
        <f>'Annual Expenditure'!A3</f>
        <v>Rent</v>
      </c>
      <c r="C8" s="167">
        <f>'Annual Expenditure'!N3</f>
        <v>0</v>
      </c>
    </row>
    <row r="9" spans="1:5" ht="15" x14ac:dyDescent="0.2">
      <c r="A9" s="160"/>
      <c r="B9" s="17" t="str">
        <f>'Annual Expenditure'!A4</f>
        <v>Heating and Lighting</v>
      </c>
      <c r="C9" s="20">
        <f>'Annual Expenditure'!N4</f>
        <v>0</v>
      </c>
    </row>
    <row r="10" spans="1:5" ht="15" x14ac:dyDescent="0.2">
      <c r="A10" s="160"/>
      <c r="B10" s="17" t="str">
        <f>'Annual Expenditure'!A5</f>
        <v>Water Rates</v>
      </c>
      <c r="C10" s="20">
        <f>'Annual Expenditure'!N5</f>
        <v>0</v>
      </c>
    </row>
    <row r="11" spans="1:5" ht="15" x14ac:dyDescent="0.2">
      <c r="A11" s="160"/>
      <c r="B11" s="17" t="str">
        <f>'Annual Expenditure'!A6</f>
        <v>Council Tax</v>
      </c>
      <c r="C11" s="20">
        <f>'Annual Expenditure'!N6</f>
        <v>0</v>
      </c>
    </row>
    <row r="12" spans="1:5" ht="15" x14ac:dyDescent="0.2">
      <c r="A12" s="160"/>
      <c r="B12" s="17" t="str">
        <f>'Annual Expenditure'!A7</f>
        <v>Training / Events</v>
      </c>
      <c r="C12" s="20">
        <f>'Annual Expenditure'!N7</f>
        <v>0</v>
      </c>
    </row>
    <row r="13" spans="1:5" ht="15" x14ac:dyDescent="0.2">
      <c r="A13" s="160"/>
      <c r="B13" s="17" t="str">
        <f>'Annual Expenditure'!A8</f>
        <v>Transport / Travel</v>
      </c>
      <c r="C13" s="20">
        <f>'Annual Expenditure'!N8</f>
        <v>0</v>
      </c>
    </row>
    <row r="14" spans="1:5" ht="15" x14ac:dyDescent="0.2">
      <c r="A14" s="160"/>
      <c r="B14" s="17" t="str">
        <f>'Annual Expenditure'!A9</f>
        <v>Trips and Outings</v>
      </c>
      <c r="C14" s="20">
        <f>'Annual Expenditure'!N9</f>
        <v>0</v>
      </c>
    </row>
    <row r="15" spans="1:5" ht="15" x14ac:dyDescent="0.2">
      <c r="A15" s="160"/>
      <c r="B15" s="17" t="str">
        <f>'Annual Expenditure'!A10</f>
        <v>Toys and Resources</v>
      </c>
      <c r="C15" s="20">
        <f>'Annual Expenditure'!N10</f>
        <v>0</v>
      </c>
    </row>
    <row r="16" spans="1:5" ht="15" x14ac:dyDescent="0.2">
      <c r="A16" s="160"/>
      <c r="B16" s="17" t="str">
        <f>'Annual Expenditure'!A11</f>
        <v>Food and Drink</v>
      </c>
      <c r="C16" s="20">
        <f>'Annual Expenditure'!N11</f>
        <v>0</v>
      </c>
    </row>
    <row r="17" spans="1:3" ht="15" x14ac:dyDescent="0.2">
      <c r="A17" s="160"/>
      <c r="B17" s="17" t="str">
        <f>'Annual Expenditure'!A12</f>
        <v>Milk</v>
      </c>
      <c r="C17" s="20">
        <f>'Annual Expenditure'!N12</f>
        <v>0</v>
      </c>
    </row>
    <row r="18" spans="1:3" ht="15" x14ac:dyDescent="0.2">
      <c r="A18" s="160"/>
      <c r="B18" s="17" t="str">
        <f>'Annual Expenditure'!A13</f>
        <v>Safety Equipment</v>
      </c>
      <c r="C18" s="20">
        <f>'Annual Expenditure'!N13</f>
        <v>0</v>
      </c>
    </row>
    <row r="19" spans="1:3" ht="15" x14ac:dyDescent="0.2">
      <c r="A19" s="160"/>
      <c r="B19" s="17" t="str">
        <f>'Annual Expenditure'!A14</f>
        <v>Other resources
(toiletries, cleaning etc)</v>
      </c>
      <c r="C19" s="20">
        <f>'Annual Expenditure'!N14</f>
        <v>0</v>
      </c>
    </row>
    <row r="20" spans="1:3" ht="15" x14ac:dyDescent="0.2">
      <c r="A20" s="160"/>
      <c r="B20" s="17" t="str">
        <f>'Annual Expenditure'!A15</f>
        <v>Stationary</v>
      </c>
      <c r="C20" s="20">
        <f>'Annual Expenditure'!N15</f>
        <v>0</v>
      </c>
    </row>
    <row r="21" spans="1:3" ht="15" x14ac:dyDescent="0.2">
      <c r="A21" s="160"/>
      <c r="B21" s="17" t="str">
        <f>'Annual Expenditure'!A16</f>
        <v>Membership</v>
      </c>
      <c r="C21" s="20">
        <f>'Annual Expenditure'!N16</f>
        <v>0</v>
      </c>
    </row>
    <row r="22" spans="1:3" ht="15" x14ac:dyDescent="0.2">
      <c r="A22" s="160"/>
      <c r="B22" s="17" t="str">
        <f>'Annual Expenditure'!A17</f>
        <v>Insurance</v>
      </c>
      <c r="C22" s="20">
        <f>'Annual Expenditure'!N17</f>
        <v>0</v>
      </c>
    </row>
    <row r="23" spans="1:3" ht="15" x14ac:dyDescent="0.2">
      <c r="A23" s="160"/>
      <c r="B23" s="17" t="str">
        <f>'Annual Expenditure'!A18</f>
        <v>Telephone</v>
      </c>
      <c r="C23" s="20">
        <f>'Annual Expenditure'!N18</f>
        <v>0</v>
      </c>
    </row>
    <row r="24" spans="1:3" ht="15" x14ac:dyDescent="0.2">
      <c r="A24" s="160"/>
      <c r="B24" s="17" t="str">
        <f>'Annual Expenditure'!A19</f>
        <v>Miscellaneous</v>
      </c>
      <c r="C24" s="20">
        <f>'Annual Expenditure'!N19</f>
        <v>0</v>
      </c>
    </row>
    <row r="25" spans="1:3" ht="15.75" thickBot="1" x14ac:dyDescent="0.25">
      <c r="A25" s="160"/>
      <c r="B25" s="166" t="str">
        <f>'Annual Expenditure'!A20</f>
        <v>Other - enter title</v>
      </c>
      <c r="C25" s="168">
        <f>'Annual Expenditure'!N20</f>
        <v>0</v>
      </c>
    </row>
    <row r="26" spans="1:3" ht="18.75" thickBot="1" x14ac:dyDescent="0.3">
      <c r="A26" s="183"/>
      <c r="B26" s="170" t="s">
        <v>21</v>
      </c>
      <c r="C26" s="164">
        <f>'Annual Expenditure'!N21</f>
        <v>0</v>
      </c>
    </row>
    <row r="27" spans="1:3" ht="7.5" customHeight="1" thickBot="1" x14ac:dyDescent="0.3">
      <c r="A27" s="160"/>
      <c r="B27" s="157"/>
      <c r="C27" s="179"/>
    </row>
    <row r="28" spans="1:3" ht="18" x14ac:dyDescent="0.25">
      <c r="A28" s="178" t="s">
        <v>81</v>
      </c>
      <c r="B28" s="165" t="str">
        <f>'Annual Expenditure'!A22</f>
        <v>Capital Expenditure 
building works etc)</v>
      </c>
      <c r="C28" s="161">
        <f>'Annual Expenditure'!N22</f>
        <v>0</v>
      </c>
    </row>
    <row r="29" spans="1:3" ht="18" x14ac:dyDescent="0.25">
      <c r="A29" s="160"/>
      <c r="B29" s="17" t="str">
        <f>'Annual Expenditure'!A23</f>
        <v>Other - enter title</v>
      </c>
      <c r="C29" s="162">
        <f>'Annual Expenditure'!N23</f>
        <v>0</v>
      </c>
    </row>
    <row r="30" spans="1:3" ht="18.75" thickBot="1" x14ac:dyDescent="0.3">
      <c r="A30" s="160"/>
      <c r="B30" s="166" t="str">
        <f>'Annual Expenditure'!A24</f>
        <v>Other - enter title</v>
      </c>
      <c r="C30" s="163">
        <f>'Annual Expenditure'!N24</f>
        <v>0</v>
      </c>
    </row>
    <row r="31" spans="1:3" ht="18.75" thickBot="1" x14ac:dyDescent="0.3">
      <c r="A31" s="183"/>
      <c r="B31" s="170" t="s">
        <v>22</v>
      </c>
      <c r="C31" s="164">
        <f>'Annual Expenditure'!N25</f>
        <v>0</v>
      </c>
    </row>
    <row r="32" spans="1:3" ht="7.5" customHeight="1" thickBot="1" x14ac:dyDescent="0.3">
      <c r="A32" s="156"/>
      <c r="B32" s="157"/>
      <c r="C32" s="157"/>
    </row>
    <row r="33" spans="1:3" ht="18" customHeight="1" thickBot="1" x14ac:dyDescent="0.35">
      <c r="A33" s="188" t="s">
        <v>83</v>
      </c>
      <c r="B33" s="189" t="s">
        <v>84</v>
      </c>
      <c r="C33" s="190">
        <f>SUM(C5*0.1)</f>
        <v>0</v>
      </c>
    </row>
    <row r="34" spans="1:3" ht="7.5" customHeight="1" thickBot="1" x14ac:dyDescent="0.3">
      <c r="A34" s="11"/>
      <c r="B34" s="10"/>
      <c r="C34" s="158"/>
    </row>
    <row r="35" spans="1:3" ht="18" x14ac:dyDescent="0.25">
      <c r="A35" s="156"/>
      <c r="B35" s="184" t="s">
        <v>85</v>
      </c>
      <c r="C35" s="193">
        <f>SUM(C26+C31+C33)</f>
        <v>0</v>
      </c>
    </row>
    <row r="36" spans="1:3" ht="9.75" customHeight="1" x14ac:dyDescent="0.25">
      <c r="A36" s="156"/>
      <c r="B36" s="185"/>
      <c r="C36" s="186"/>
    </row>
    <row r="37" spans="1:3" ht="18.75" thickBot="1" x14ac:dyDescent="0.3">
      <c r="A37" s="156"/>
      <c r="B37" s="187" t="s">
        <v>86</v>
      </c>
      <c r="C37" s="194">
        <f>C5-C35</f>
        <v>0</v>
      </c>
    </row>
    <row r="38" spans="1:3" ht="18" x14ac:dyDescent="0.25">
      <c r="A38" s="156"/>
      <c r="B38" s="157"/>
      <c r="C38" s="157"/>
    </row>
    <row r="39" spans="1:3" x14ac:dyDescent="0.2">
      <c r="A39" s="156"/>
      <c r="B39" s="156"/>
      <c r="C39" s="156"/>
    </row>
  </sheetData>
  <mergeCells count="1">
    <mergeCell ref="A1:C1"/>
  </mergeCells>
  <phoneticPr fontId="0" type="noConversion"/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122FA1D82F947A4D668465133D25F" ma:contentTypeVersion="13" ma:contentTypeDescription="Create a new document." ma:contentTypeScope="" ma:versionID="b546d25c87834b92f3ccfa4208661807">
  <xsd:schema xmlns:xsd="http://www.w3.org/2001/XMLSchema" xmlns:xs="http://www.w3.org/2001/XMLSchema" xmlns:p="http://schemas.microsoft.com/office/2006/metadata/properties" xmlns:ns3="bd471001-9c92-4ad5-b6cc-d569a96249a1" xmlns:ns4="bb919a7a-1147-48b9-a042-f3804cf465b9" targetNamespace="http://schemas.microsoft.com/office/2006/metadata/properties" ma:root="true" ma:fieldsID="be1f6ea4b1118994901b7cc952042ffe" ns3:_="" ns4:_="">
    <xsd:import namespace="bd471001-9c92-4ad5-b6cc-d569a96249a1"/>
    <xsd:import namespace="bb919a7a-1147-48b9-a042-f3804cf465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71001-9c92-4ad5-b6cc-d569a96249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19a7a-1147-48b9-a042-f3804cf465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36DC35-83D3-4DB6-9AAF-6E54C5CB9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471001-9c92-4ad5-b6cc-d569a96249a1"/>
    <ds:schemaRef ds:uri="bb919a7a-1147-48b9-a042-f3804cf465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A87A6-5FA1-48BC-B553-57E26514B2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Individual Income</vt:lpstr>
      <vt:lpstr>Years Income</vt:lpstr>
      <vt:lpstr>Ongoing Expenditure</vt:lpstr>
      <vt:lpstr>Annual Expenditure</vt:lpstr>
      <vt:lpstr>Income &amp; Expenditure Summary</vt:lpstr>
      <vt:lpstr>'Ongoing Expenditure'!Print_Area</vt:lpstr>
      <vt:lpstr>'Years Income'!Print_Area</vt:lpstr>
      <vt:lpstr>TotalWage</vt:lpstr>
    </vt:vector>
  </TitlesOfParts>
  <Company>Osn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Roddison , Christopher (DIGITAL DEVELOPMENT LEAD)</cp:lastModifiedBy>
  <cp:lastPrinted>2017-06-23T16:27:03Z</cp:lastPrinted>
  <dcterms:created xsi:type="dcterms:W3CDTF">1998-11-17T21:31:53Z</dcterms:created>
  <dcterms:modified xsi:type="dcterms:W3CDTF">2020-09-18T14:08:59Z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0x010100B6E122FA1D82F947A4D668465133D25F</vt:lpwstr>
  </property>
</Properties>
</file>