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arnsleycouncil-my.sharepoint.com/personal/juliethompson_barnsley_gov_uk/Documents/"/>
    </mc:Choice>
  </mc:AlternateContent>
  <xr:revisionPtr revIDLastSave="0" documentId="8_{29D0C281-87FC-47B4-9B05-649875CB7B90}" xr6:coauthVersionLast="46" xr6:coauthVersionMax="46" xr10:uidLastSave="{00000000-0000-0000-0000-000000000000}"/>
  <bookViews>
    <workbookView xWindow="-120" yWindow="-120" windowWidth="20730" windowHeight="11160" tabRatio="235" xr2:uid="{00000000-000D-0000-FFFF-FFFF00000000}"/>
  </bookViews>
  <sheets>
    <sheet name="Costed SEND Provision Mapping" sheetId="1" r:id="rId1"/>
  </sheets>
  <definedNames>
    <definedName name="_xlnm.Print_Area" localSheetId="0">'Costed SEND Provision Mapping'!$B$2:$L$53</definedName>
    <definedName name="_xlnm.Print_Titles" localSheetId="0">'Costed SEND Provision Mapping'!$15:$16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 l="1"/>
  <c r="U12" i="1" l="1"/>
  <c r="U11" i="1"/>
  <c r="U10" i="1"/>
  <c r="U9" i="1"/>
  <c r="T12" i="1"/>
  <c r="T11" i="1"/>
  <c r="S12" i="1"/>
  <c r="S11" i="1"/>
  <c r="S10" i="1"/>
  <c r="S9" i="1"/>
  <c r="U13" i="1" l="1"/>
  <c r="S13" i="1"/>
  <c r="J8" i="1" s="1"/>
  <c r="M41" i="1"/>
  <c r="N41" i="1" s="1"/>
  <c r="O41" i="1" s="1"/>
  <c r="P41" i="1" s="1"/>
  <c r="M42" i="1"/>
  <c r="N42" i="1" s="1"/>
  <c r="O42" i="1" s="1"/>
  <c r="P42" i="1" s="1"/>
  <c r="M43" i="1"/>
  <c r="N43" i="1" s="1"/>
  <c r="O43" i="1" s="1"/>
  <c r="P43" i="1" s="1"/>
  <c r="M44" i="1"/>
  <c r="N44" i="1" s="1"/>
  <c r="O44" i="1" s="1"/>
  <c r="P44" i="1" s="1"/>
  <c r="M45" i="1"/>
  <c r="N45" i="1" s="1"/>
  <c r="O45" i="1" s="1"/>
  <c r="P45" i="1" s="1"/>
  <c r="M46" i="1"/>
  <c r="N46" i="1" s="1"/>
  <c r="O46" i="1" s="1"/>
  <c r="P46" i="1" s="1"/>
  <c r="M47" i="1"/>
  <c r="N47" i="1" s="1"/>
  <c r="O47" i="1" s="1"/>
  <c r="P47" i="1" s="1"/>
  <c r="M48" i="1"/>
  <c r="N48" i="1" s="1"/>
  <c r="O48" i="1" s="1"/>
  <c r="P48" i="1" s="1"/>
  <c r="M49" i="1"/>
  <c r="N49" i="1" s="1"/>
  <c r="O49" i="1" s="1"/>
  <c r="P49" i="1" s="1"/>
  <c r="M50" i="1"/>
  <c r="N50" i="1" s="1"/>
  <c r="O50" i="1" s="1"/>
  <c r="P50" i="1" s="1"/>
  <c r="M51" i="1"/>
  <c r="N51" i="1" s="1"/>
  <c r="O51" i="1" s="1"/>
  <c r="P51" i="1" s="1"/>
  <c r="D8" i="1"/>
  <c r="T9" i="1" l="1"/>
  <c r="T10" i="1"/>
  <c r="I8" i="1"/>
  <c r="Q44" i="1"/>
  <c r="Q41" i="1"/>
  <c r="Q45" i="1"/>
  <c r="Q49" i="1"/>
  <c r="Q47" i="1"/>
  <c r="Q20" i="1"/>
  <c r="Q34" i="1"/>
  <c r="Q42" i="1"/>
  <c r="Q46" i="1"/>
  <c r="Q50" i="1"/>
  <c r="Q43" i="1"/>
  <c r="Q51" i="1"/>
  <c r="Q48" i="1"/>
  <c r="M19" i="1"/>
  <c r="N19" i="1" s="1"/>
  <c r="O19" i="1" s="1"/>
  <c r="P19" i="1" s="1"/>
  <c r="Q19" i="1" s="1"/>
  <c r="M20" i="1"/>
  <c r="N20" i="1" s="1"/>
  <c r="O20" i="1" s="1"/>
  <c r="P20" i="1" s="1"/>
  <c r="M21" i="1"/>
  <c r="N21" i="1" s="1"/>
  <c r="O21" i="1" s="1"/>
  <c r="P21" i="1" s="1"/>
  <c r="Q21" i="1" s="1"/>
  <c r="M22" i="1"/>
  <c r="N22" i="1" s="1"/>
  <c r="O22" i="1" s="1"/>
  <c r="P22" i="1" s="1"/>
  <c r="Q22" i="1" s="1"/>
  <c r="M23" i="1"/>
  <c r="N23" i="1" s="1"/>
  <c r="O23" i="1" s="1"/>
  <c r="P23" i="1" s="1"/>
  <c r="Q23" i="1" s="1"/>
  <c r="M24" i="1"/>
  <c r="N24" i="1" s="1"/>
  <c r="O24" i="1" s="1"/>
  <c r="P24" i="1" s="1"/>
  <c r="Q24" i="1" s="1"/>
  <c r="M25" i="1"/>
  <c r="N25" i="1" s="1"/>
  <c r="O25" i="1" s="1"/>
  <c r="P25" i="1" s="1"/>
  <c r="Q25" i="1" s="1"/>
  <c r="M26" i="1"/>
  <c r="N26" i="1" s="1"/>
  <c r="O26" i="1" s="1"/>
  <c r="P26" i="1" s="1"/>
  <c r="Q26" i="1" s="1"/>
  <c r="M27" i="1"/>
  <c r="N27" i="1" s="1"/>
  <c r="O27" i="1" s="1"/>
  <c r="P27" i="1" s="1"/>
  <c r="Q27" i="1" s="1"/>
  <c r="M28" i="1"/>
  <c r="N28" i="1" s="1"/>
  <c r="O28" i="1" s="1"/>
  <c r="P28" i="1" s="1"/>
  <c r="Q28" i="1" s="1"/>
  <c r="M29" i="1"/>
  <c r="N29" i="1" s="1"/>
  <c r="O29" i="1" s="1"/>
  <c r="P29" i="1" s="1"/>
  <c r="Q29" i="1" s="1"/>
  <c r="M30" i="1"/>
  <c r="N30" i="1" s="1"/>
  <c r="O30" i="1" s="1"/>
  <c r="P30" i="1" s="1"/>
  <c r="Q30" i="1" s="1"/>
  <c r="M31" i="1"/>
  <c r="N31" i="1" s="1"/>
  <c r="O31" i="1" s="1"/>
  <c r="P31" i="1" s="1"/>
  <c r="Q31" i="1" s="1"/>
  <c r="M32" i="1"/>
  <c r="N32" i="1" s="1"/>
  <c r="O32" i="1" s="1"/>
  <c r="P32" i="1" s="1"/>
  <c r="Q32" i="1" s="1"/>
  <c r="M33" i="1"/>
  <c r="N33" i="1" s="1"/>
  <c r="O33" i="1" s="1"/>
  <c r="P33" i="1" s="1"/>
  <c r="Q33" i="1" s="1"/>
  <c r="M34" i="1"/>
  <c r="N34" i="1" s="1"/>
  <c r="O34" i="1" s="1"/>
  <c r="P34" i="1" s="1"/>
  <c r="M35" i="1"/>
  <c r="N35" i="1" s="1"/>
  <c r="O35" i="1" s="1"/>
  <c r="P35" i="1" s="1"/>
  <c r="Q35" i="1" s="1"/>
  <c r="M36" i="1"/>
  <c r="N36" i="1" s="1"/>
  <c r="O36" i="1" s="1"/>
  <c r="P36" i="1" s="1"/>
  <c r="Q36" i="1" s="1"/>
  <c r="M37" i="1"/>
  <c r="N37" i="1" s="1"/>
  <c r="O37" i="1" s="1"/>
  <c r="P37" i="1" s="1"/>
  <c r="Q37" i="1" s="1"/>
  <c r="M38" i="1"/>
  <c r="N38" i="1" s="1"/>
  <c r="O38" i="1" s="1"/>
  <c r="P38" i="1" s="1"/>
  <c r="Q38" i="1" s="1"/>
  <c r="M39" i="1"/>
  <c r="N39" i="1" s="1"/>
  <c r="O39" i="1" s="1"/>
  <c r="P39" i="1" s="1"/>
  <c r="Q39" i="1" s="1"/>
  <c r="M40" i="1"/>
  <c r="N40" i="1" s="1"/>
  <c r="O40" i="1" s="1"/>
  <c r="P40" i="1" s="1"/>
  <c r="Q40" i="1" s="1"/>
  <c r="T13" i="1" l="1"/>
  <c r="M18" i="1"/>
  <c r="N18" i="1" s="1"/>
  <c r="O18" i="1" s="1"/>
  <c r="P18" i="1" s="1"/>
  <c r="Q18" i="1" s="1"/>
  <c r="M17" i="1"/>
  <c r="N17" i="1" s="1"/>
  <c r="O17" i="1" s="1"/>
  <c r="P17" i="1" s="1"/>
  <c r="Q17" i="1" s="1"/>
  <c r="R45" i="1" l="1"/>
  <c r="S45" i="1" s="1"/>
  <c r="R47" i="1"/>
  <c r="S47" i="1" s="1"/>
  <c r="R43" i="1"/>
  <c r="S43" i="1" s="1"/>
  <c r="R51" i="1"/>
  <c r="S51" i="1" s="1"/>
  <c r="R49" i="1"/>
  <c r="S49" i="1" s="1"/>
  <c r="R48" i="1"/>
  <c r="S48" i="1" s="1"/>
  <c r="R44" i="1"/>
  <c r="S44" i="1" s="1"/>
  <c r="R42" i="1"/>
  <c r="S42" i="1" s="1"/>
  <c r="R50" i="1"/>
  <c r="S50" i="1" s="1"/>
  <c r="R41" i="1"/>
  <c r="S41" i="1" s="1"/>
  <c r="R46" i="1"/>
  <c r="S46" i="1" s="1"/>
  <c r="R25" i="1"/>
  <c r="S25" i="1" s="1"/>
  <c r="R33" i="1"/>
  <c r="S33" i="1" s="1"/>
  <c r="R35" i="1"/>
  <c r="S35" i="1" s="1"/>
  <c r="R28" i="1"/>
  <c r="S28" i="1" s="1"/>
  <c r="R36" i="1"/>
  <c r="S36" i="1" s="1"/>
  <c r="R29" i="1"/>
  <c r="S29" i="1" s="1"/>
  <c r="R22" i="1"/>
  <c r="S22" i="1" s="1"/>
  <c r="R38" i="1"/>
  <c r="S38" i="1" s="1"/>
  <c r="R31" i="1"/>
  <c r="S31" i="1" s="1"/>
  <c r="R39" i="1"/>
  <c r="S39" i="1" s="1"/>
  <c r="R32" i="1"/>
  <c r="S32" i="1" s="1"/>
  <c r="R40" i="1"/>
  <c r="S40" i="1" s="1"/>
  <c r="R26" i="1"/>
  <c r="S26" i="1" s="1"/>
  <c r="R34" i="1"/>
  <c r="S34" i="1" s="1"/>
  <c r="R27" i="1"/>
  <c r="S27" i="1" s="1"/>
  <c r="R19" i="1"/>
  <c r="S19" i="1" s="1"/>
  <c r="R21" i="1"/>
  <c r="S21" i="1" s="1"/>
  <c r="R37" i="1"/>
  <c r="S37" i="1" s="1"/>
  <c r="R30" i="1"/>
  <c r="S30" i="1" s="1"/>
  <c r="R23" i="1"/>
  <c r="S23" i="1" s="1"/>
  <c r="R24" i="1"/>
  <c r="S24" i="1" s="1"/>
  <c r="R20" i="1"/>
  <c r="S20" i="1" s="1"/>
  <c r="R18" i="1" l="1"/>
  <c r="S18" i="1" s="1"/>
  <c r="R17" i="1"/>
  <c r="S17" i="1" s="1"/>
  <c r="J7" i="1" l="1"/>
  <c r="J10" i="1"/>
  <c r="K9" i="1" l="1"/>
  <c r="J12" i="1" l="1"/>
</calcChain>
</file>

<file path=xl/sharedStrings.xml><?xml version="1.0" encoding="utf-8"?>
<sst xmlns="http://schemas.openxmlformats.org/spreadsheetml/2006/main" count="53" uniqueCount="46">
  <si>
    <t>Educational Setting</t>
  </si>
  <si>
    <t>Date</t>
  </si>
  <si>
    <t>Completed By</t>
  </si>
  <si>
    <t>Outcome</t>
  </si>
  <si>
    <t>Details of Provision</t>
  </si>
  <si>
    <t>Duration In Minutes</t>
  </si>
  <si>
    <t>Times Per Week</t>
  </si>
  <si>
    <t>Number of Weeks</t>
  </si>
  <si>
    <t>Date of Birth</t>
  </si>
  <si>
    <t>Total Top Up Required</t>
  </si>
  <si>
    <t>Total Hours of Provision</t>
  </si>
  <si>
    <t>Total cost of provision at council hourly rate</t>
  </si>
  <si>
    <t>Type of Staff Directly Employed by Setting Delivering the Provision</t>
  </si>
  <si>
    <t>Number Staff providing the provision to the number of pupils in the group</t>
  </si>
  <si>
    <t>No of Staff</t>
  </si>
  <si>
    <t>No of Pupils</t>
  </si>
  <si>
    <t>Ratio Staff to Pupils</t>
  </si>
  <si>
    <t>Minutes Ratioed out to pupil</t>
  </si>
  <si>
    <t>Total Minutes a week</t>
  </si>
  <si>
    <t>Total minutes over weeks</t>
  </si>
  <si>
    <t>Council Hourly Rate</t>
  </si>
  <si>
    <t>Number of Weeks in the academic year</t>
  </si>
  <si>
    <t>Max hours per week - 2 Year Olds</t>
  </si>
  <si>
    <t>Max hours per week - 3 to 4 Year Olds</t>
  </si>
  <si>
    <t>AGE</t>
  </si>
  <si>
    <t>School hours per week</t>
  </si>
  <si>
    <t>Equivalent Minutes over full year</t>
  </si>
  <si>
    <t>Minutes to hours</t>
  </si>
  <si>
    <t>Rate</t>
  </si>
  <si>
    <t>Child or Young Person's Name</t>
  </si>
  <si>
    <t>Provision Map for Educational Phase (drop down box)</t>
  </si>
  <si>
    <t>Breakdown of Costed Provision</t>
  </si>
  <si>
    <t>Costed Provision Summary</t>
  </si>
  <si>
    <t>Child / Young Person Details</t>
  </si>
  <si>
    <t>COSTED S.E.N.D. PROVISION MAP</t>
  </si>
  <si>
    <t>Drop Down List</t>
  </si>
  <si>
    <t>Early Years - Inclusion Grant</t>
  </si>
  <si>
    <t>Early Years - EHCP</t>
  </si>
  <si>
    <t>Primary</t>
  </si>
  <si>
    <t>Secondary</t>
  </si>
  <si>
    <t>Setting Type</t>
  </si>
  <si>
    <t>Max Hours per Week</t>
  </si>
  <si>
    <t>Rate per Hour</t>
  </si>
  <si>
    <t>Weeks per Year</t>
  </si>
  <si>
    <t>Results</t>
  </si>
  <si>
    <r>
      <t xml:space="preserve">Complete and Save the document as :- 
</t>
    </r>
    <r>
      <rPr>
        <b/>
        <sz val="10"/>
        <color theme="1"/>
        <rFont val="Arial Narrow"/>
        <family val="2"/>
      </rPr>
      <t xml:space="preserve">"Provision Map [pupils SURNAME] and [First Name] " </t>
    </r>
    <r>
      <rPr>
        <sz val="10"/>
        <color theme="1"/>
        <rFont val="Arial Narrow"/>
        <family val="2"/>
      </rPr>
      <t xml:space="preserve">
</t>
    </r>
    <r>
      <rPr>
        <i/>
        <sz val="10"/>
        <color theme="1"/>
        <rFont val="Arial Narrow"/>
        <family val="2"/>
      </rPr>
      <t>e.g. Provision Map Bloggs Joe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</si>
</sst>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 tint="-4.9989318521683403E-2"/>
      <name val="Arial Narrow"/>
      <family val="2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sz val="11"/>
      <color theme="0" tint="-4.9989318521683403E-2"/>
      <name val="Arial Narrow"/>
      <family val="2"/>
    </font>
    <font>
      <b/>
      <sz val="11"/>
      <color rgb="FFFF0000"/>
      <name val="Arial Narrow"/>
      <family val="2"/>
    </font>
    <font>
      <b/>
      <sz val="11"/>
      <color theme="1"/>
      <name val="Arial Narrow"/>
      <family val="2"/>
    </font>
    <font>
      <b/>
      <sz val="9"/>
      <color theme="0" tint="-4.9989318521683403E-2"/>
      <name val="Arial Narrow"/>
      <family val="2"/>
    </font>
    <font>
      <sz val="11"/>
      <color theme="0"/>
      <name val="Calibri"/>
      <family val="2"/>
      <scheme val="minor"/>
    </font>
    <font>
      <b/>
      <sz val="11"/>
      <color rgb="FFC00000"/>
      <name val="Arial Narrow"/>
      <family val="2"/>
    </font>
    <font>
      <b/>
      <sz val="11"/>
      <color theme="0"/>
      <name val="Arial Narrow"/>
      <family val="2"/>
    </font>
    <font>
      <b/>
      <sz val="14"/>
      <color theme="0"/>
      <name val="Arial Narrow"/>
      <family val="2"/>
    </font>
    <font>
      <i/>
      <sz val="10"/>
      <color theme="0"/>
      <name val="Arial Narrow"/>
      <family val="2"/>
    </font>
    <font>
      <b/>
      <i/>
      <sz val="10"/>
      <color theme="0"/>
      <name val="Arial Narrow"/>
      <family val="2"/>
    </font>
    <font>
      <sz val="11"/>
      <color theme="0"/>
      <name val="Arial Narrow"/>
      <family val="2"/>
    </font>
    <font>
      <b/>
      <sz val="22"/>
      <color theme="0" tint="-4.9989318521683403E-2"/>
      <name val="Arial Narrow"/>
      <family val="2"/>
    </font>
    <font>
      <sz val="11"/>
      <color theme="1"/>
      <name val="Gill Sans MT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66"/>
        <bgColor indexed="64"/>
      </patternFill>
    </fill>
    <fill>
      <patternFill patternType="solid">
        <fgColor theme="4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thin">
        <color indexed="64"/>
      </right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indexed="64"/>
      </right>
      <top style="thin">
        <color indexed="64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6">
    <xf numFmtId="0" fontId="0" fillId="0" borderId="0" xfId="0"/>
    <xf numFmtId="0" fontId="3" fillId="0" borderId="3" xfId="0" applyFont="1" applyBorder="1" applyAlignment="1" applyProtection="1">
      <alignment vertical="top" wrapText="1"/>
      <protection locked="0"/>
    </xf>
    <xf numFmtId="14" fontId="8" fillId="5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vertical="top" wrapText="1"/>
      <protection locked="0"/>
    </xf>
    <xf numFmtId="0" fontId="18" fillId="3" borderId="3" xfId="0" applyFont="1" applyFill="1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12" fillId="6" borderId="0" xfId="0" applyFont="1" applyFill="1" applyAlignment="1" applyProtection="1">
      <alignment horizontal="center" vertical="center"/>
    </xf>
    <xf numFmtId="0" fontId="3" fillId="6" borderId="0" xfId="0" applyFont="1" applyFill="1" applyBorder="1" applyAlignment="1" applyProtection="1"/>
    <xf numFmtId="0" fontId="13" fillId="6" borderId="0" xfId="0" applyFont="1" applyFill="1" applyAlignment="1" applyProtection="1">
      <alignment horizontal="center" vertical="top"/>
    </xf>
    <xf numFmtId="0" fontId="3" fillId="2" borderId="0" xfId="0" applyFont="1" applyFill="1" applyProtection="1"/>
    <xf numFmtId="0" fontId="3" fillId="2" borderId="0" xfId="0" applyFont="1" applyFill="1" applyAlignment="1" applyProtection="1">
      <alignment horizontal="center"/>
    </xf>
    <xf numFmtId="0" fontId="3" fillId="0" borderId="0" xfId="0" applyFont="1" applyAlignment="1" applyProtection="1">
      <alignment horizontal="center" vertical="top"/>
    </xf>
    <xf numFmtId="0" fontId="3" fillId="0" borderId="0" xfId="0" applyFont="1" applyAlignment="1" applyProtection="1">
      <alignment horizontal="left" vertical="top"/>
    </xf>
    <xf numFmtId="0" fontId="5" fillId="0" borderId="0" xfId="0" applyFont="1" applyAlignment="1" applyProtection="1">
      <alignment vertical="top" wrapText="1"/>
    </xf>
    <xf numFmtId="0" fontId="0" fillId="0" borderId="0" xfId="0" applyAlignment="1" applyProtection="1">
      <alignment horizontal="left" vertical="top"/>
    </xf>
    <xf numFmtId="0" fontId="9" fillId="6" borderId="0" xfId="0" applyFont="1" applyFill="1" applyBorder="1" applyAlignment="1" applyProtection="1">
      <alignment vertical="top"/>
    </xf>
    <xf numFmtId="0" fontId="9" fillId="6" borderId="0" xfId="0" applyFont="1" applyFill="1" applyBorder="1" applyAlignment="1" applyProtection="1">
      <alignment horizontal="center" vertical="top"/>
    </xf>
    <xf numFmtId="0" fontId="2" fillId="6" borderId="0" xfId="0" applyFont="1" applyFill="1" applyBorder="1" applyAlignment="1" applyProtection="1">
      <alignment horizontal="center" vertical="top"/>
    </xf>
    <xf numFmtId="0" fontId="3" fillId="6" borderId="0" xfId="0" applyFont="1" applyFill="1" applyBorder="1" applyAlignment="1" applyProtection="1">
      <alignment vertical="center"/>
    </xf>
    <xf numFmtId="0" fontId="2" fillId="6" borderId="0" xfId="0" applyFont="1" applyFill="1" applyBorder="1" applyAlignment="1" applyProtection="1">
      <alignment horizontal="center" vertical="center"/>
    </xf>
    <xf numFmtId="0" fontId="12" fillId="6" borderId="0" xfId="0" applyFont="1" applyFill="1" applyBorder="1" applyAlignment="1" applyProtection="1">
      <alignment horizontal="center" vertical="center"/>
    </xf>
    <xf numFmtId="0" fontId="14" fillId="6" borderId="0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Protection="1"/>
    <xf numFmtId="44" fontId="3" fillId="0" borderId="0" xfId="1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 vertical="top"/>
    </xf>
    <xf numFmtId="0" fontId="3" fillId="0" borderId="0" xfId="0" applyFont="1" applyFill="1" applyBorder="1" applyAlignment="1" applyProtection="1">
      <alignment horizontal="left" vertical="top"/>
    </xf>
    <xf numFmtId="0" fontId="0" fillId="0" borderId="0" xfId="0" applyFill="1" applyBorder="1" applyAlignment="1" applyProtection="1">
      <alignment horizontal="left" vertical="top"/>
    </xf>
    <xf numFmtId="0" fontId="9" fillId="6" borderId="4" xfId="0" applyFont="1" applyFill="1" applyBorder="1" applyAlignment="1" applyProtection="1">
      <alignment horizontal="left" vertical="top"/>
    </xf>
    <xf numFmtId="0" fontId="9" fillId="6" borderId="6" xfId="0" applyFont="1" applyFill="1" applyBorder="1" applyAlignment="1" applyProtection="1">
      <alignment horizontal="center" vertical="top"/>
    </xf>
    <xf numFmtId="0" fontId="9" fillId="6" borderId="5" xfId="0" applyFont="1" applyFill="1" applyBorder="1" applyAlignment="1" applyProtection="1">
      <alignment horizontal="center" vertical="top"/>
    </xf>
    <xf numFmtId="0" fontId="3" fillId="7" borderId="6" xfId="0" applyFont="1" applyFill="1" applyBorder="1" applyAlignment="1" applyProtection="1">
      <alignment vertical="top"/>
    </xf>
    <xf numFmtId="164" fontId="3" fillId="7" borderId="6" xfId="0" applyNumberFormat="1" applyFont="1" applyFill="1" applyBorder="1" applyAlignment="1" applyProtection="1">
      <alignment vertical="top"/>
    </xf>
    <xf numFmtId="0" fontId="3" fillId="7" borderId="6" xfId="0" applyFont="1" applyFill="1" applyBorder="1" applyAlignment="1" applyProtection="1">
      <alignment horizontal="right" vertical="top"/>
    </xf>
    <xf numFmtId="1" fontId="3" fillId="7" borderId="6" xfId="0" applyNumberFormat="1" applyFont="1" applyFill="1" applyBorder="1" applyAlignment="1" applyProtection="1">
      <alignment horizontal="right" vertical="top"/>
    </xf>
    <xf numFmtId="1" fontId="3" fillId="7" borderId="5" xfId="0" applyNumberFormat="1" applyFont="1" applyFill="1" applyBorder="1" applyAlignment="1" applyProtection="1">
      <alignment horizontal="right" vertical="top"/>
    </xf>
    <xf numFmtId="0" fontId="15" fillId="6" borderId="0" xfId="0" applyFont="1" applyFill="1" applyAlignment="1" applyProtection="1">
      <alignment horizontal="center" vertical="top"/>
    </xf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3" fillId="7" borderId="0" xfId="0" applyFont="1" applyFill="1" applyBorder="1" applyAlignment="1" applyProtection="1">
      <alignment vertical="top"/>
    </xf>
    <xf numFmtId="0" fontId="3" fillId="7" borderId="0" xfId="0" applyFont="1" applyFill="1" applyBorder="1" applyAlignment="1" applyProtection="1">
      <alignment horizontal="right" vertical="top"/>
    </xf>
    <xf numFmtId="1" fontId="3" fillId="7" borderId="0" xfId="0" applyNumberFormat="1" applyFont="1" applyFill="1" applyBorder="1" applyAlignment="1" applyProtection="1">
      <alignment horizontal="right" vertical="top"/>
    </xf>
    <xf numFmtId="1" fontId="3" fillId="7" borderId="8" xfId="0" applyNumberFormat="1" applyFont="1" applyFill="1" applyBorder="1" applyAlignment="1" applyProtection="1">
      <alignment horizontal="right" vertical="top"/>
    </xf>
    <xf numFmtId="0" fontId="3" fillId="0" borderId="0" xfId="0" applyFont="1" applyAlignment="1" applyProtection="1">
      <alignment horizontal="right"/>
    </xf>
    <xf numFmtId="0" fontId="3" fillId="7" borderId="0" xfId="0" applyFont="1" applyFill="1" applyBorder="1" applyAlignment="1" applyProtection="1">
      <alignment horizontal="left"/>
    </xf>
    <xf numFmtId="1" fontId="7" fillId="7" borderId="8" xfId="0" applyNumberFormat="1" applyFont="1" applyFill="1" applyBorder="1" applyAlignment="1" applyProtection="1">
      <alignment horizontal="right" vertical="top"/>
    </xf>
    <xf numFmtId="0" fontId="3" fillId="2" borderId="3" xfId="0" applyFont="1" applyFill="1" applyBorder="1" applyProtection="1"/>
    <xf numFmtId="0" fontId="3" fillId="2" borderId="3" xfId="0" applyFont="1" applyFill="1" applyBorder="1" applyAlignment="1" applyProtection="1">
      <alignment horizontal="center"/>
    </xf>
    <xf numFmtId="0" fontId="3" fillId="4" borderId="3" xfId="0" applyFont="1" applyFill="1" applyBorder="1" applyProtection="1"/>
    <xf numFmtId="44" fontId="3" fillId="0" borderId="0" xfId="1" applyFont="1" applyAlignment="1" applyProtection="1">
      <alignment horizontal="center"/>
    </xf>
    <xf numFmtId="0" fontId="12" fillId="6" borderId="0" xfId="0" applyFont="1" applyFill="1" applyAlignment="1" applyProtection="1">
      <alignment horizontal="center" vertical="center" wrapText="1"/>
    </xf>
    <xf numFmtId="0" fontId="3" fillId="7" borderId="0" xfId="0" applyFont="1" applyFill="1" applyBorder="1" applyAlignment="1" applyProtection="1">
      <alignment horizontal="right"/>
    </xf>
    <xf numFmtId="1" fontId="16" fillId="6" borderId="0" xfId="0" applyNumberFormat="1" applyFont="1" applyFill="1" applyBorder="1" applyAlignment="1" applyProtection="1">
      <alignment horizontal="right" vertical="top"/>
    </xf>
    <xf numFmtId="0" fontId="0" fillId="0" borderId="0" xfId="0" applyProtection="1"/>
    <xf numFmtId="0" fontId="12" fillId="6" borderId="0" xfId="0" applyFont="1" applyFill="1" applyBorder="1" applyAlignment="1" applyProtection="1">
      <alignment horizontal="center" vertical="center" wrapText="1"/>
    </xf>
    <xf numFmtId="44" fontId="16" fillId="6" borderId="0" xfId="0" applyNumberFormat="1" applyFont="1" applyFill="1" applyBorder="1" applyAlignment="1" applyProtection="1">
      <alignment horizontal="right"/>
    </xf>
    <xf numFmtId="0" fontId="3" fillId="7" borderId="2" xfId="0" applyFont="1" applyFill="1" applyBorder="1" applyAlignment="1" applyProtection="1">
      <alignment horizontal="left"/>
    </xf>
    <xf numFmtId="0" fontId="3" fillId="7" borderId="2" xfId="0" applyFont="1" applyFill="1" applyBorder="1" applyAlignment="1" applyProtection="1">
      <alignment horizontal="right"/>
    </xf>
    <xf numFmtId="0" fontId="3" fillId="7" borderId="9" xfId="0" applyFont="1" applyFill="1" applyBorder="1" applyAlignment="1" applyProtection="1">
      <alignment horizontal="left"/>
    </xf>
    <xf numFmtId="44" fontId="16" fillId="6" borderId="0" xfId="1" applyFont="1" applyFill="1" applyBorder="1" applyAlignment="1" applyProtection="1">
      <alignment horizontal="center"/>
    </xf>
    <xf numFmtId="44" fontId="3" fillId="2" borderId="3" xfId="1" applyFont="1" applyFill="1" applyBorder="1" applyAlignment="1" applyProtection="1">
      <alignment horizontal="center"/>
    </xf>
    <xf numFmtId="0" fontId="3" fillId="3" borderId="0" xfId="0" applyFont="1" applyFill="1" applyProtection="1"/>
    <xf numFmtId="0" fontId="3" fillId="3" borderId="0" xfId="0" applyFont="1" applyFill="1" applyAlignment="1" applyProtection="1">
      <alignment horizontal="center"/>
    </xf>
    <xf numFmtId="0" fontId="13" fillId="6" borderId="0" xfId="0" applyFont="1" applyFill="1" applyAlignment="1" applyProtection="1">
      <alignment horizontal="center"/>
    </xf>
    <xf numFmtId="0" fontId="4" fillId="4" borderId="6" xfId="0" applyFont="1" applyFill="1" applyBorder="1" applyAlignment="1" applyProtection="1">
      <alignment horizontal="center" vertical="top" wrapText="1"/>
    </xf>
    <xf numFmtId="0" fontId="3" fillId="0" borderId="0" xfId="0" applyFont="1" applyAlignment="1" applyProtection="1">
      <alignment horizontal="center" vertical="top" wrapText="1"/>
    </xf>
    <xf numFmtId="0" fontId="3" fillId="0" borderId="0" xfId="0" applyFont="1" applyAlignment="1" applyProtection="1">
      <alignment vertical="top" wrapText="1"/>
    </xf>
    <xf numFmtId="0" fontId="9" fillId="6" borderId="20" xfId="0" applyFont="1" applyFill="1" applyBorder="1" applyAlignment="1" applyProtection="1">
      <alignment horizontal="center" wrapText="1"/>
    </xf>
    <xf numFmtId="0" fontId="4" fillId="4" borderId="2" xfId="0" applyFont="1" applyFill="1" applyBorder="1" applyAlignment="1" applyProtection="1">
      <alignment horizontal="center" vertical="top" wrapText="1"/>
    </xf>
    <xf numFmtId="0" fontId="10" fillId="6" borderId="0" xfId="0" applyFont="1" applyFill="1" applyProtection="1"/>
    <xf numFmtId="0" fontId="3" fillId="4" borderId="3" xfId="0" applyFont="1" applyFill="1" applyBorder="1" applyAlignment="1" applyProtection="1">
      <alignment horizontal="center" vertical="top"/>
    </xf>
    <xf numFmtId="0" fontId="3" fillId="4" borderId="3" xfId="0" applyFont="1" applyFill="1" applyBorder="1" applyAlignment="1" applyProtection="1">
      <alignment vertical="top"/>
    </xf>
    <xf numFmtId="44" fontId="3" fillId="4" borderId="3" xfId="1" applyFont="1" applyFill="1" applyBorder="1" applyAlignment="1" applyProtection="1">
      <alignment vertical="top"/>
    </xf>
    <xf numFmtId="0" fontId="3" fillId="0" borderId="0" xfId="0" applyFont="1" applyAlignment="1" applyProtection="1">
      <alignment vertical="top"/>
    </xf>
    <xf numFmtId="0" fontId="0" fillId="3" borderId="0" xfId="0" applyFill="1" applyProtection="1"/>
    <xf numFmtId="0" fontId="10" fillId="6" borderId="0" xfId="0" applyFont="1" applyFill="1" applyAlignment="1" applyProtection="1">
      <alignment vertical="top" wrapText="1"/>
    </xf>
    <xf numFmtId="0" fontId="0" fillId="0" borderId="0" xfId="0" applyAlignment="1" applyProtection="1">
      <alignment vertical="top" wrapText="1"/>
    </xf>
    <xf numFmtId="0" fontId="10" fillId="6" borderId="0" xfId="0" applyFont="1" applyFill="1" applyAlignment="1" applyProtection="1">
      <alignment vertical="top"/>
    </xf>
    <xf numFmtId="0" fontId="0" fillId="0" borderId="0" xfId="0" applyAlignment="1" applyProtection="1">
      <alignment vertical="top"/>
    </xf>
    <xf numFmtId="0" fontId="16" fillId="6" borderId="0" xfId="0" applyFont="1" applyFill="1" applyProtection="1"/>
    <xf numFmtId="0" fontId="8" fillId="6" borderId="0" xfId="0" applyFont="1" applyFill="1" applyAlignment="1" applyProtection="1">
      <alignment horizontal="center" vertical="center"/>
    </xf>
    <xf numFmtId="0" fontId="3" fillId="6" borderId="0" xfId="0" applyFont="1" applyFill="1" applyProtection="1"/>
    <xf numFmtId="0" fontId="8" fillId="3" borderId="0" xfId="0" applyFont="1" applyFill="1" applyAlignment="1" applyProtection="1">
      <alignment horizontal="center" vertical="center"/>
    </xf>
    <xf numFmtId="0" fontId="3" fillId="4" borderId="3" xfId="0" applyFont="1" applyFill="1" applyBorder="1" applyAlignment="1" applyProtection="1">
      <alignment horizontal="center" vertical="top"/>
    </xf>
    <xf numFmtId="0" fontId="3" fillId="4" borderId="3" xfId="0" applyFont="1" applyFill="1" applyBorder="1" applyAlignment="1" applyProtection="1">
      <alignment horizontal="center" vertical="top" wrapText="1"/>
    </xf>
    <xf numFmtId="0" fontId="3" fillId="2" borderId="22" xfId="0" applyFont="1" applyFill="1" applyBorder="1" applyAlignment="1" applyProtection="1">
      <alignment horizontal="center" vertical="top" wrapText="1"/>
    </xf>
    <xf numFmtId="0" fontId="3" fillId="2" borderId="13" xfId="0" applyFont="1" applyFill="1" applyBorder="1" applyAlignment="1" applyProtection="1">
      <alignment horizontal="center" vertical="top" wrapText="1"/>
    </xf>
    <xf numFmtId="0" fontId="3" fillId="4" borderId="22" xfId="0" applyFont="1" applyFill="1" applyBorder="1" applyAlignment="1" applyProtection="1">
      <alignment horizontal="center" vertical="top"/>
    </xf>
    <xf numFmtId="0" fontId="3" fillId="4" borderId="13" xfId="0" applyFont="1" applyFill="1" applyBorder="1" applyAlignment="1" applyProtection="1">
      <alignment horizontal="center" vertical="top"/>
    </xf>
    <xf numFmtId="0" fontId="3" fillId="0" borderId="3" xfId="0" applyFont="1" applyBorder="1" applyAlignment="1" applyProtection="1">
      <alignment horizontal="left" vertical="top" wrapText="1"/>
      <protection locked="0"/>
    </xf>
    <xf numFmtId="0" fontId="11" fillId="0" borderId="12" xfId="0" applyFont="1" applyFill="1" applyBorder="1" applyAlignment="1" applyProtection="1">
      <alignment horizontal="center" vertical="top"/>
    </xf>
    <xf numFmtId="1" fontId="6" fillId="6" borderId="0" xfId="0" applyNumberFormat="1" applyFont="1" applyFill="1" applyBorder="1" applyAlignment="1" applyProtection="1">
      <alignment horizontal="center" vertical="center"/>
    </xf>
    <xf numFmtId="14" fontId="3" fillId="5" borderId="8" xfId="0" applyNumberFormat="1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horizontal="left" vertical="top"/>
      <protection locked="0"/>
    </xf>
    <xf numFmtId="0" fontId="3" fillId="5" borderId="0" xfId="0" applyFont="1" applyFill="1" applyBorder="1" applyAlignment="1" applyProtection="1">
      <alignment horizontal="left" vertical="top"/>
      <protection locked="0"/>
    </xf>
    <xf numFmtId="0" fontId="3" fillId="5" borderId="8" xfId="0" applyFont="1" applyFill="1" applyBorder="1" applyAlignment="1" applyProtection="1">
      <alignment horizontal="left" vertical="top"/>
      <protection locked="0"/>
    </xf>
    <xf numFmtId="0" fontId="3" fillId="5" borderId="7" xfId="0" applyFont="1" applyFill="1" applyBorder="1" applyAlignment="1" applyProtection="1">
      <alignment horizontal="left" vertical="top"/>
      <protection locked="0"/>
    </xf>
    <xf numFmtId="0" fontId="3" fillId="5" borderId="2" xfId="0" applyFont="1" applyFill="1" applyBorder="1" applyAlignment="1" applyProtection="1">
      <alignment horizontal="left" vertical="top"/>
      <protection locked="0"/>
    </xf>
    <xf numFmtId="0" fontId="3" fillId="5" borderId="9" xfId="0" applyFont="1" applyFill="1" applyBorder="1" applyAlignment="1" applyProtection="1">
      <alignment horizontal="left" vertical="top"/>
      <protection locked="0"/>
    </xf>
    <xf numFmtId="0" fontId="8" fillId="5" borderId="0" xfId="0" applyFont="1" applyFill="1" applyBorder="1" applyAlignment="1" applyProtection="1">
      <alignment horizontal="center" vertical="center"/>
      <protection locked="0"/>
    </xf>
    <xf numFmtId="0" fontId="11" fillId="0" borderId="10" xfId="0" applyFont="1" applyFill="1" applyBorder="1" applyAlignment="1" applyProtection="1">
      <alignment horizontal="center" vertical="top"/>
    </xf>
    <xf numFmtId="0" fontId="11" fillId="0" borderId="11" xfId="0" applyFont="1" applyFill="1" applyBorder="1" applyAlignment="1" applyProtection="1">
      <alignment horizontal="center" vertical="top"/>
    </xf>
    <xf numFmtId="0" fontId="9" fillId="6" borderId="16" xfId="0" applyFont="1" applyFill="1" applyBorder="1" applyAlignment="1" applyProtection="1">
      <alignment horizontal="center" wrapText="1"/>
    </xf>
    <xf numFmtId="0" fontId="9" fillId="6" borderId="19" xfId="0" applyFont="1" applyFill="1" applyBorder="1" applyAlignment="1" applyProtection="1">
      <alignment horizontal="center" wrapText="1"/>
    </xf>
    <xf numFmtId="0" fontId="9" fillId="6" borderId="6" xfId="0" applyFont="1" applyFill="1" applyBorder="1" applyAlignment="1" applyProtection="1">
      <alignment horizontal="center" wrapText="1"/>
    </xf>
    <xf numFmtId="0" fontId="9" fillId="6" borderId="0" xfId="0" applyFont="1" applyFill="1" applyBorder="1" applyAlignment="1" applyProtection="1">
      <alignment horizontal="center" wrapText="1"/>
    </xf>
    <xf numFmtId="0" fontId="5" fillId="0" borderId="0" xfId="0" applyFont="1" applyAlignment="1" applyProtection="1">
      <alignment horizontal="left" vertical="top" wrapText="1"/>
    </xf>
    <xf numFmtId="0" fontId="17" fillId="6" borderId="0" xfId="0" applyFont="1" applyFill="1" applyBorder="1" applyAlignment="1" applyProtection="1">
      <alignment horizontal="center" vertical="center" wrapText="1"/>
    </xf>
    <xf numFmtId="0" fontId="9" fillId="6" borderId="1" xfId="0" applyFont="1" applyFill="1" applyBorder="1" applyAlignment="1" applyProtection="1">
      <alignment horizontal="left" vertical="top"/>
    </xf>
    <xf numFmtId="0" fontId="9" fillId="6" borderId="0" xfId="0" applyFont="1" applyFill="1" applyBorder="1" applyAlignment="1" applyProtection="1">
      <alignment horizontal="left" vertical="top"/>
    </xf>
    <xf numFmtId="0" fontId="9" fillId="6" borderId="8" xfId="0" applyFont="1" applyFill="1" applyBorder="1" applyAlignment="1" applyProtection="1">
      <alignment horizontal="left" vertical="top"/>
    </xf>
    <xf numFmtId="44" fontId="3" fillId="7" borderId="2" xfId="0" applyNumberFormat="1" applyFont="1" applyFill="1" applyBorder="1" applyAlignment="1" applyProtection="1">
      <alignment horizontal="center"/>
    </xf>
    <xf numFmtId="44" fontId="3" fillId="7" borderId="9" xfId="0" applyNumberFormat="1" applyFont="1" applyFill="1" applyBorder="1" applyAlignment="1" applyProtection="1">
      <alignment horizontal="center"/>
    </xf>
    <xf numFmtId="0" fontId="9" fillId="6" borderId="17" xfId="0" applyFont="1" applyFill="1" applyBorder="1" applyAlignment="1" applyProtection="1">
      <alignment horizontal="center" wrapText="1"/>
    </xf>
    <xf numFmtId="0" fontId="9" fillId="6" borderId="20" xfId="0" applyFont="1" applyFill="1" applyBorder="1" applyAlignment="1" applyProtection="1">
      <alignment horizontal="center" wrapText="1"/>
    </xf>
    <xf numFmtId="0" fontId="9" fillId="6" borderId="18" xfId="0" applyFont="1" applyFill="1" applyBorder="1" applyAlignment="1" applyProtection="1">
      <alignment horizontal="center" wrapText="1"/>
    </xf>
    <xf numFmtId="0" fontId="9" fillId="6" borderId="21" xfId="0" applyFont="1" applyFill="1" applyBorder="1" applyAlignment="1" applyProtection="1">
      <alignment horizontal="center" wrapText="1"/>
    </xf>
    <xf numFmtId="44" fontId="3" fillId="7" borderId="14" xfId="0" applyNumberFormat="1" applyFont="1" applyFill="1" applyBorder="1" applyAlignment="1" applyProtection="1">
      <alignment horizontal="center"/>
    </xf>
    <xf numFmtId="0" fontId="3" fillId="7" borderId="15" xfId="0" applyFont="1" applyFill="1" applyBorder="1" applyAlignment="1" applyProtection="1">
      <alignment horizontal="center"/>
    </xf>
    <xf numFmtId="0" fontId="3" fillId="5" borderId="1" xfId="0" applyFont="1" applyFill="1" applyBorder="1" applyAlignment="1" applyProtection="1">
      <alignment horizontal="center" vertical="center"/>
      <protection locked="0"/>
    </xf>
    <xf numFmtId="44" fontId="3" fillId="5" borderId="10" xfId="1" applyFont="1" applyFill="1" applyBorder="1" applyAlignment="1" applyProtection="1">
      <alignment horizontal="center"/>
      <protection locked="0"/>
    </xf>
    <xf numFmtId="44" fontId="3" fillId="5" borderId="11" xfId="1" applyFont="1" applyFill="1" applyBorder="1" applyAlignment="1" applyProtection="1">
      <alignment horizontal="center"/>
      <protection locked="0"/>
    </xf>
    <xf numFmtId="0" fontId="9" fillId="6" borderId="4" xfId="0" applyFont="1" applyFill="1" applyBorder="1" applyAlignment="1" applyProtection="1">
      <alignment horizontal="center" wrapText="1"/>
    </xf>
    <xf numFmtId="0" fontId="9" fillId="6" borderId="1" xfId="0" applyFont="1" applyFill="1" applyBorder="1" applyAlignment="1" applyProtection="1">
      <alignment horizontal="center" wrapText="1"/>
    </xf>
    <xf numFmtId="0" fontId="9" fillId="6" borderId="0" xfId="0" applyFont="1" applyFill="1" applyBorder="1" applyAlignment="1" applyProtection="1">
      <alignment horizontal="center"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0066"/>
      <color rgb="FF000099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57978</xdr:colOff>
      <xdr:row>1</xdr:row>
      <xdr:rowOff>33129</xdr:rowOff>
    </xdr:from>
    <xdr:to>
      <xdr:col>2</xdr:col>
      <xdr:colOff>1639957</xdr:colOff>
      <xdr:row>2</xdr:row>
      <xdr:rowOff>149212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021" y="273325"/>
          <a:ext cx="1581979" cy="4391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C64"/>
  <sheetViews>
    <sheetView showGridLines="0" showRowColHeaders="0" tabSelected="1" zoomScale="115" zoomScaleNormal="115" workbookViewId="0">
      <selection activeCell="D4" sqref="D4:F4"/>
    </sheetView>
  </sheetViews>
  <sheetFormatPr defaultRowHeight="16.5" x14ac:dyDescent="0.3"/>
  <cols>
    <col min="1" max="1" width="2.28515625" style="54" customWidth="1"/>
    <col min="2" max="2" width="3" style="83" bestFit="1" customWidth="1"/>
    <col min="3" max="3" width="29.7109375" style="39" customWidth="1"/>
    <col min="4" max="4" width="6.5703125" style="39" customWidth="1"/>
    <col min="5" max="5" width="14.85546875" style="39" customWidth="1"/>
    <col min="6" max="6" width="15.28515625" style="39" customWidth="1"/>
    <col min="7" max="8" width="10.140625" style="39" customWidth="1"/>
    <col min="9" max="9" width="13" style="39" customWidth="1"/>
    <col min="10" max="10" width="9.5703125" style="39" customWidth="1"/>
    <col min="11" max="11" width="10.5703125" style="39" bestFit="1" customWidth="1"/>
    <col min="12" max="12" width="3.28515625" style="62" customWidth="1"/>
    <col min="13" max="13" width="36.42578125" style="39" hidden="1" customWidth="1"/>
    <col min="14" max="14" width="14.140625" style="38" hidden="1" customWidth="1"/>
    <col min="15" max="15" width="10.5703125" style="38" hidden="1" customWidth="1"/>
    <col min="16" max="17" width="15" style="39" hidden="1" customWidth="1"/>
    <col min="18" max="18" width="23.140625" style="39" hidden="1" customWidth="1"/>
    <col min="19" max="19" width="11.28515625" style="38" hidden="1" customWidth="1"/>
    <col min="20" max="20" width="15.5703125" style="38" hidden="1" customWidth="1"/>
    <col min="21" max="22" width="9.140625" style="38" hidden="1" customWidth="1"/>
    <col min="23" max="24" width="9.140625" style="39" hidden="1" customWidth="1"/>
    <col min="25" max="25" width="11.140625" style="39" hidden="1" customWidth="1"/>
    <col min="26" max="26" width="2.5703125" style="39" customWidth="1"/>
    <col min="27" max="27" width="29.7109375" style="39" customWidth="1"/>
    <col min="28" max="28" width="11.140625" style="39" customWidth="1"/>
    <col min="29" max="16384" width="9.140625" style="54"/>
  </cols>
  <sheetData>
    <row r="2" spans="2:29" s="16" customFormat="1" ht="25.5" customHeight="1" x14ac:dyDescent="0.3">
      <c r="B2" s="8"/>
      <c r="C2" s="9"/>
      <c r="D2" s="9"/>
      <c r="E2" s="108" t="s">
        <v>34</v>
      </c>
      <c r="F2" s="108"/>
      <c r="G2" s="108"/>
      <c r="H2" s="108"/>
      <c r="I2" s="108"/>
      <c r="J2" s="108"/>
      <c r="K2" s="108"/>
      <c r="L2" s="10"/>
      <c r="M2" s="11"/>
      <c r="N2" s="12"/>
      <c r="O2" s="12"/>
      <c r="P2" s="11"/>
      <c r="Q2" s="11"/>
      <c r="R2" s="11"/>
      <c r="S2" s="11"/>
      <c r="T2" s="11"/>
      <c r="U2" s="11"/>
      <c r="V2" s="13"/>
      <c r="W2" s="14"/>
      <c r="X2" s="14"/>
      <c r="Y2" s="14"/>
      <c r="Z2" s="14"/>
      <c r="AA2" s="107" t="s">
        <v>45</v>
      </c>
      <c r="AB2" s="15"/>
      <c r="AC2" s="15"/>
    </row>
    <row r="3" spans="2:29" s="16" customFormat="1" ht="15.75" customHeight="1" x14ac:dyDescent="0.3">
      <c r="B3" s="8"/>
      <c r="C3" s="9"/>
      <c r="D3" s="17" t="s">
        <v>30</v>
      </c>
      <c r="E3" s="17"/>
      <c r="F3" s="18"/>
      <c r="G3" s="9"/>
      <c r="H3" s="125" t="s">
        <v>2</v>
      </c>
      <c r="I3" s="125"/>
      <c r="J3" s="19"/>
      <c r="K3" s="18" t="s">
        <v>1</v>
      </c>
      <c r="L3" s="10"/>
      <c r="M3" s="11"/>
      <c r="N3" s="12"/>
      <c r="O3" s="12"/>
      <c r="P3" s="11"/>
      <c r="Q3" s="11"/>
      <c r="R3" s="11"/>
      <c r="S3" s="11"/>
      <c r="T3" s="11"/>
      <c r="U3" s="11"/>
      <c r="V3" s="13"/>
      <c r="W3" s="14"/>
      <c r="X3" s="14"/>
      <c r="Y3" s="14"/>
      <c r="Z3" s="14"/>
      <c r="AA3" s="107"/>
      <c r="AB3" s="15"/>
    </row>
    <row r="4" spans="2:29" s="16" customFormat="1" ht="25.5" customHeight="1" x14ac:dyDescent="0.3">
      <c r="B4" s="8"/>
      <c r="C4" s="9"/>
      <c r="D4" s="100"/>
      <c r="E4" s="100"/>
      <c r="F4" s="100"/>
      <c r="G4" s="20"/>
      <c r="H4" s="100"/>
      <c r="I4" s="100"/>
      <c r="J4" s="21"/>
      <c r="K4" s="2"/>
      <c r="L4" s="10"/>
      <c r="M4" s="11"/>
      <c r="N4" s="12"/>
      <c r="O4" s="12"/>
      <c r="P4" s="11"/>
      <c r="Q4" s="11"/>
      <c r="R4" s="11"/>
      <c r="S4" s="11"/>
      <c r="T4" s="11"/>
      <c r="U4" s="11"/>
      <c r="V4" s="13"/>
      <c r="W4" s="14"/>
      <c r="X4" s="14"/>
      <c r="Y4" s="14"/>
      <c r="Z4" s="14"/>
      <c r="AA4" s="107"/>
      <c r="AB4" s="15"/>
    </row>
    <row r="5" spans="2:29" s="28" customFormat="1" ht="9" customHeight="1" x14ac:dyDescent="0.3">
      <c r="B5" s="22"/>
      <c r="C5" s="9"/>
      <c r="D5" s="9"/>
      <c r="E5" s="9"/>
      <c r="F5" s="9"/>
      <c r="G5" s="9"/>
      <c r="H5" s="9"/>
      <c r="I5" s="9"/>
      <c r="J5" s="9"/>
      <c r="K5" s="9"/>
      <c r="L5" s="23"/>
      <c r="M5" s="24"/>
      <c r="N5" s="25"/>
      <c r="O5" s="25"/>
      <c r="P5" s="24"/>
      <c r="Q5" s="24"/>
      <c r="R5" s="24"/>
      <c r="S5" s="24"/>
      <c r="T5" s="24"/>
      <c r="U5" s="24"/>
      <c r="V5" s="26"/>
      <c r="W5" s="27"/>
      <c r="X5" s="27"/>
      <c r="Y5" s="27"/>
      <c r="Z5" s="27"/>
      <c r="AA5" s="107"/>
      <c r="AB5" s="15"/>
    </row>
    <row r="6" spans="2:29" s="28" customFormat="1" ht="18" customHeight="1" x14ac:dyDescent="0.3">
      <c r="B6" s="22"/>
      <c r="C6" s="101" t="s">
        <v>33</v>
      </c>
      <c r="D6" s="91"/>
      <c r="E6" s="102"/>
      <c r="F6" s="101" t="s">
        <v>32</v>
      </c>
      <c r="G6" s="91"/>
      <c r="H6" s="91"/>
      <c r="I6" s="91"/>
      <c r="J6" s="91"/>
      <c r="K6" s="102"/>
      <c r="L6" s="23"/>
      <c r="M6" s="24"/>
      <c r="N6" s="25"/>
      <c r="O6" s="25"/>
      <c r="P6" s="24"/>
      <c r="Q6" s="24"/>
      <c r="R6" s="24"/>
      <c r="S6" s="24"/>
      <c r="T6" s="24"/>
      <c r="U6" s="24"/>
      <c r="V6" s="26"/>
      <c r="W6" s="27"/>
      <c r="X6" s="27"/>
      <c r="Y6" s="27"/>
      <c r="Z6" s="27"/>
      <c r="AA6" s="107"/>
      <c r="AB6" s="15"/>
    </row>
    <row r="7" spans="2:29" s="16" customFormat="1" ht="15" customHeight="1" x14ac:dyDescent="0.3">
      <c r="B7" s="8"/>
      <c r="C7" s="29" t="s">
        <v>29</v>
      </c>
      <c r="D7" s="30" t="s">
        <v>24</v>
      </c>
      <c r="E7" s="31" t="s">
        <v>8</v>
      </c>
      <c r="F7" s="32"/>
      <c r="G7" s="33"/>
      <c r="H7" s="33"/>
      <c r="I7" s="34" t="s">
        <v>10</v>
      </c>
      <c r="J7" s="35">
        <f>SUM(R17:R51)</f>
        <v>0</v>
      </c>
      <c r="K7" s="36"/>
      <c r="L7" s="37"/>
      <c r="M7" s="88" t="s">
        <v>40</v>
      </c>
      <c r="N7" s="86" t="s">
        <v>36</v>
      </c>
      <c r="O7" s="86" t="s">
        <v>37</v>
      </c>
      <c r="P7" s="86" t="s">
        <v>38</v>
      </c>
      <c r="Q7" s="86" t="s">
        <v>39</v>
      </c>
      <c r="R7" s="84" t="s">
        <v>35</v>
      </c>
      <c r="S7" s="85" t="s">
        <v>43</v>
      </c>
      <c r="T7" s="85" t="s">
        <v>41</v>
      </c>
      <c r="U7" s="85" t="s">
        <v>42</v>
      </c>
      <c r="V7" s="38"/>
      <c r="W7" s="39"/>
      <c r="X7" s="39"/>
      <c r="Y7" s="39"/>
      <c r="Z7" s="14"/>
      <c r="AA7" s="107"/>
      <c r="AB7" s="15"/>
    </row>
    <row r="8" spans="2:29" s="16" customFormat="1" ht="15" customHeight="1" x14ac:dyDescent="0.3">
      <c r="B8" s="8"/>
      <c r="C8" s="120"/>
      <c r="D8" s="92" t="str">
        <f>IF(K4="","",IF(E8="","",INT((K4-E8)/365.25)))</f>
        <v/>
      </c>
      <c r="E8" s="93"/>
      <c r="F8" s="40"/>
      <c r="G8" s="40"/>
      <c r="H8" s="40"/>
      <c r="I8" s="41" t="str">
        <f>"Equivalent Hours per week over "&amp; S13 &amp;" weeks"</f>
        <v>Equivalent Hours per week over 0 weeks</v>
      </c>
      <c r="J8" s="42">
        <f>IF(S13=0,0,J7/S13)</f>
        <v>0</v>
      </c>
      <c r="K8" s="43"/>
      <c r="L8" s="37"/>
      <c r="M8" s="89"/>
      <c r="N8" s="87"/>
      <c r="O8" s="87" t="s">
        <v>37</v>
      </c>
      <c r="P8" s="87" t="s">
        <v>38</v>
      </c>
      <c r="Q8" s="87" t="s">
        <v>39</v>
      </c>
      <c r="R8" s="84"/>
      <c r="S8" s="85"/>
      <c r="T8" s="85"/>
      <c r="U8" s="85"/>
      <c r="V8" s="38"/>
      <c r="W8" s="39"/>
      <c r="X8" s="44"/>
      <c r="Y8" s="44"/>
      <c r="Z8" s="14"/>
      <c r="AA8" s="107"/>
      <c r="AB8" s="15"/>
    </row>
    <row r="9" spans="2:29" s="16" customFormat="1" ht="15" customHeight="1" x14ac:dyDescent="0.3">
      <c r="B9" s="8"/>
      <c r="C9" s="120"/>
      <c r="D9" s="92"/>
      <c r="E9" s="93"/>
      <c r="F9" s="45"/>
      <c r="G9" s="45"/>
      <c r="H9" s="45"/>
      <c r="I9" s="41"/>
      <c r="J9" s="42"/>
      <c r="K9" s="46" t="str">
        <f>IF(J8&gt;212,"More Than Maximum Hours per Week","")</f>
        <v/>
      </c>
      <c r="L9" s="37"/>
      <c r="M9" s="47" t="s">
        <v>21</v>
      </c>
      <c r="N9" s="48">
        <v>38</v>
      </c>
      <c r="O9" s="48">
        <v>38</v>
      </c>
      <c r="P9" s="48">
        <v>39</v>
      </c>
      <c r="Q9" s="48">
        <v>39</v>
      </c>
      <c r="R9" s="49" t="s">
        <v>36</v>
      </c>
      <c r="S9" s="48">
        <f>IF($D$4=R9,N9,0)</f>
        <v>0</v>
      </c>
      <c r="T9" s="48">
        <f>IF($D$4&lt;&gt;R9,0,IF(D4=R9,IF(D8&gt;2,O11,IF(D8&lt;3,O10))))</f>
        <v>0</v>
      </c>
      <c r="U9" s="48">
        <f>IF(D4=R9,N13,0)</f>
        <v>0</v>
      </c>
      <c r="V9" s="38"/>
      <c r="W9" s="39"/>
      <c r="X9" s="44"/>
      <c r="Y9" s="50"/>
      <c r="Z9" s="14"/>
      <c r="AA9" s="107"/>
      <c r="AB9" s="15"/>
    </row>
    <row r="10" spans="2:29" ht="15" customHeight="1" x14ac:dyDescent="0.3">
      <c r="B10" s="51"/>
      <c r="C10" s="109" t="s">
        <v>0</v>
      </c>
      <c r="D10" s="110"/>
      <c r="E10" s="111"/>
      <c r="F10" s="45"/>
      <c r="G10" s="45"/>
      <c r="H10" s="45"/>
      <c r="I10" s="52" t="s">
        <v>11</v>
      </c>
      <c r="J10" s="112">
        <f>SUM(S17:S51)</f>
        <v>0</v>
      </c>
      <c r="K10" s="113"/>
      <c r="L10" s="53"/>
      <c r="M10" s="47" t="s">
        <v>22</v>
      </c>
      <c r="N10" s="48">
        <v>15</v>
      </c>
      <c r="O10" s="48">
        <v>15</v>
      </c>
      <c r="P10" s="48"/>
      <c r="Q10" s="48"/>
      <c r="R10" s="49" t="s">
        <v>37</v>
      </c>
      <c r="S10" s="48">
        <f>IF($D$4=R10,O9,0)</f>
        <v>0</v>
      </c>
      <c r="T10" s="48">
        <f>IF($D$4&lt;&gt;R10,0,IF(D4=R10,IF(D8&gt;2,N11,IF(D8&lt;3,N10))))</f>
        <v>0</v>
      </c>
      <c r="U10" s="48">
        <f>IF(D4=R10,O13,0)</f>
        <v>0</v>
      </c>
      <c r="AA10" s="107"/>
      <c r="AB10" s="15"/>
    </row>
    <row r="11" spans="2:29" ht="15" customHeight="1" x14ac:dyDescent="0.3">
      <c r="B11" s="55"/>
      <c r="C11" s="94"/>
      <c r="D11" s="95"/>
      <c r="E11" s="96"/>
      <c r="F11" s="45"/>
      <c r="G11" s="45"/>
      <c r="H11" s="45"/>
      <c r="I11" s="52" t="str">
        <f>IF(D4="Early Years","","Less Existing Funding")</f>
        <v>Less Existing Funding</v>
      </c>
      <c r="J11" s="121">
        <v>0</v>
      </c>
      <c r="K11" s="122"/>
      <c r="L11" s="53"/>
      <c r="M11" s="47" t="s">
        <v>23</v>
      </c>
      <c r="N11" s="48">
        <v>30</v>
      </c>
      <c r="O11" s="48">
        <v>30</v>
      </c>
      <c r="P11" s="48"/>
      <c r="Q11" s="48"/>
      <c r="R11" s="49" t="s">
        <v>38</v>
      </c>
      <c r="S11" s="48">
        <f>IF($D$4=R11,P9,0)</f>
        <v>0</v>
      </c>
      <c r="T11" s="48">
        <f>IF($D$4&lt;&gt;R11,0,P12)</f>
        <v>0</v>
      </c>
      <c r="U11" s="48">
        <f>IF(D4=R11,P13,0)</f>
        <v>0</v>
      </c>
      <c r="AA11" s="107"/>
      <c r="AB11" s="15"/>
    </row>
    <row r="12" spans="2:29" ht="15" customHeight="1" x14ac:dyDescent="0.3">
      <c r="B12" s="22"/>
      <c r="C12" s="94"/>
      <c r="D12" s="95"/>
      <c r="E12" s="96"/>
      <c r="F12" s="45"/>
      <c r="G12" s="45"/>
      <c r="H12" s="45"/>
      <c r="I12" s="52" t="s">
        <v>9</v>
      </c>
      <c r="J12" s="118">
        <f>J10-J11</f>
        <v>0</v>
      </c>
      <c r="K12" s="119"/>
      <c r="L12" s="56"/>
      <c r="M12" s="47" t="s">
        <v>25</v>
      </c>
      <c r="N12" s="48"/>
      <c r="O12" s="48"/>
      <c r="P12" s="48">
        <v>25</v>
      </c>
      <c r="Q12" s="48">
        <v>25</v>
      </c>
      <c r="R12" s="49" t="s">
        <v>39</v>
      </c>
      <c r="S12" s="48">
        <f>IF($D$4=R12,Q9,0)</f>
        <v>0</v>
      </c>
      <c r="T12" s="48">
        <f>IF($D$4&lt;&gt;R12,0,Q12)</f>
        <v>0</v>
      </c>
      <c r="U12" s="48">
        <f>IF(D4=R12,Q13,0)</f>
        <v>0</v>
      </c>
      <c r="AA12" s="107"/>
      <c r="AB12" s="15"/>
    </row>
    <row r="13" spans="2:29" ht="15" customHeight="1" x14ac:dyDescent="0.3">
      <c r="B13" s="22"/>
      <c r="C13" s="97"/>
      <c r="D13" s="98"/>
      <c r="E13" s="99"/>
      <c r="F13" s="57"/>
      <c r="G13" s="57"/>
      <c r="H13" s="57"/>
      <c r="I13" s="58"/>
      <c r="J13" s="57"/>
      <c r="K13" s="59"/>
      <c r="L13" s="60"/>
      <c r="M13" s="47" t="s">
        <v>20</v>
      </c>
      <c r="N13" s="61">
        <v>6.05</v>
      </c>
      <c r="O13" s="61">
        <v>12.82</v>
      </c>
      <c r="P13" s="61">
        <v>12.82</v>
      </c>
      <c r="Q13" s="61">
        <v>12.82</v>
      </c>
      <c r="R13" s="49" t="s">
        <v>44</v>
      </c>
      <c r="S13" s="48">
        <f>SUM(S9:S12)</f>
        <v>0</v>
      </c>
      <c r="T13" s="48">
        <f>SUM(T9:T12)</f>
        <v>0</v>
      </c>
      <c r="U13" s="48">
        <f>SUM(U9:U12)</f>
        <v>0</v>
      </c>
      <c r="AA13" s="15"/>
      <c r="AB13" s="15"/>
    </row>
    <row r="14" spans="2:29" ht="15" customHeight="1" x14ac:dyDescent="0.3">
      <c r="B14" s="22"/>
      <c r="C14" s="91" t="s">
        <v>31</v>
      </c>
      <c r="D14" s="91"/>
      <c r="E14" s="91"/>
      <c r="F14" s="91"/>
      <c r="G14" s="91"/>
      <c r="H14" s="91"/>
      <c r="I14" s="91"/>
      <c r="J14" s="91"/>
      <c r="K14" s="91"/>
      <c r="L14" s="60"/>
      <c r="M14" s="62"/>
      <c r="N14" s="63"/>
      <c r="O14" s="63"/>
      <c r="P14" s="62"/>
      <c r="Q14" s="62"/>
      <c r="R14" s="62"/>
      <c r="S14" s="62"/>
      <c r="T14" s="62"/>
      <c r="U14" s="62"/>
      <c r="V14" s="63"/>
      <c r="W14" s="62"/>
      <c r="X14" s="62"/>
      <c r="Y14" s="62"/>
      <c r="AA14" s="15"/>
      <c r="AB14" s="15"/>
    </row>
    <row r="15" spans="2:29" ht="15" customHeight="1" x14ac:dyDescent="0.3">
      <c r="B15" s="8"/>
      <c r="C15" s="123" t="s">
        <v>3</v>
      </c>
      <c r="D15" s="105" t="s">
        <v>4</v>
      </c>
      <c r="E15" s="105"/>
      <c r="F15" s="103" t="s">
        <v>12</v>
      </c>
      <c r="G15" s="114" t="s">
        <v>13</v>
      </c>
      <c r="H15" s="114"/>
      <c r="I15" s="114" t="s">
        <v>5</v>
      </c>
      <c r="J15" s="114" t="s">
        <v>6</v>
      </c>
      <c r="K15" s="116" t="s">
        <v>7</v>
      </c>
      <c r="L15" s="64"/>
      <c r="M15" s="65" t="s">
        <v>16</v>
      </c>
      <c r="N15" s="65" t="s">
        <v>17</v>
      </c>
      <c r="O15" s="65" t="s">
        <v>18</v>
      </c>
      <c r="P15" s="65" t="s">
        <v>19</v>
      </c>
      <c r="Q15" s="65" t="s">
        <v>26</v>
      </c>
      <c r="R15" s="65" t="s">
        <v>27</v>
      </c>
      <c r="S15" s="65" t="s">
        <v>28</v>
      </c>
      <c r="T15" s="11"/>
      <c r="U15" s="11"/>
      <c r="V15" s="66"/>
      <c r="X15" s="67"/>
      <c r="Y15" s="67"/>
      <c r="AA15" s="15"/>
      <c r="AB15" s="15"/>
    </row>
    <row r="16" spans="2:29" ht="15" customHeight="1" x14ac:dyDescent="0.3">
      <c r="B16" s="8"/>
      <c r="C16" s="124"/>
      <c r="D16" s="106"/>
      <c r="E16" s="106"/>
      <c r="F16" s="104"/>
      <c r="G16" s="68" t="s">
        <v>14</v>
      </c>
      <c r="H16" s="68" t="s">
        <v>15</v>
      </c>
      <c r="I16" s="115"/>
      <c r="J16" s="115"/>
      <c r="K16" s="117"/>
      <c r="L16" s="64"/>
      <c r="M16" s="69"/>
      <c r="N16" s="69"/>
      <c r="O16" s="69"/>
      <c r="P16" s="69"/>
      <c r="Q16" s="69"/>
      <c r="R16" s="69"/>
      <c r="S16" s="69"/>
      <c r="T16" s="11"/>
      <c r="U16" s="11"/>
      <c r="V16" s="67"/>
      <c r="X16" s="44"/>
      <c r="Y16" s="67"/>
      <c r="AA16" s="15"/>
      <c r="AB16" s="15"/>
    </row>
    <row r="17" spans="2:28" s="75" customFormat="1" ht="47.1" customHeight="1" x14ac:dyDescent="0.3">
      <c r="B17" s="8">
        <v>1</v>
      </c>
      <c r="C17" s="1"/>
      <c r="D17" s="90"/>
      <c r="E17" s="90"/>
      <c r="F17" s="3"/>
      <c r="G17" s="4"/>
      <c r="H17" s="5"/>
      <c r="I17" s="6"/>
      <c r="J17" s="6"/>
      <c r="K17" s="6"/>
      <c r="L17" s="70"/>
      <c r="M17" s="71">
        <f t="shared" ref="M17:M51" si="0">IFERROR(G17/H17,0)</f>
        <v>0</v>
      </c>
      <c r="N17" s="71">
        <f t="shared" ref="N17:N51" si="1">I17*M17</f>
        <v>0</v>
      </c>
      <c r="O17" s="71">
        <f t="shared" ref="O17:O51" si="2">J17*N17</f>
        <v>0</v>
      </c>
      <c r="P17" s="71">
        <f t="shared" ref="P17:P51" si="3">O17*K17</f>
        <v>0</v>
      </c>
      <c r="Q17" s="72">
        <f t="shared" ref="Q17:Q51" si="4">IFERROR(P17/K17*$S$13,0)</f>
        <v>0</v>
      </c>
      <c r="R17" s="72">
        <f>Q17/60</f>
        <v>0</v>
      </c>
      <c r="S17" s="73">
        <f>R17*$U$13</f>
        <v>0</v>
      </c>
      <c r="T17" s="11"/>
      <c r="U17" s="11"/>
      <c r="V17" s="74"/>
      <c r="X17" s="74"/>
      <c r="Y17" s="74"/>
      <c r="Z17" s="62"/>
      <c r="AA17" s="15"/>
      <c r="AB17" s="15"/>
    </row>
    <row r="18" spans="2:28" s="77" customFormat="1" ht="47.1" customHeight="1" x14ac:dyDescent="0.3">
      <c r="B18" s="8">
        <v>2</v>
      </c>
      <c r="C18" s="1"/>
      <c r="D18" s="90"/>
      <c r="E18" s="90"/>
      <c r="F18" s="3"/>
      <c r="G18" s="4"/>
      <c r="H18" s="5"/>
      <c r="I18" s="6"/>
      <c r="J18" s="6"/>
      <c r="K18" s="6"/>
      <c r="L18" s="76"/>
      <c r="M18" s="71">
        <f t="shared" si="0"/>
        <v>0</v>
      </c>
      <c r="N18" s="71">
        <f t="shared" si="1"/>
        <v>0</v>
      </c>
      <c r="O18" s="71">
        <f t="shared" si="2"/>
        <v>0</v>
      </c>
      <c r="P18" s="71">
        <f t="shared" si="3"/>
        <v>0</v>
      </c>
      <c r="Q18" s="72">
        <f t="shared" si="4"/>
        <v>0</v>
      </c>
      <c r="R18" s="72">
        <f t="shared" ref="R18" si="5">Q18/60</f>
        <v>0</v>
      </c>
      <c r="S18" s="73">
        <f t="shared" ref="S18:S51" si="6">R18*$U$13</f>
        <v>0</v>
      </c>
      <c r="T18" s="11"/>
      <c r="U18" s="11"/>
      <c r="V18" s="74"/>
      <c r="X18" s="74"/>
      <c r="Y18" s="74"/>
      <c r="Z18" s="67"/>
      <c r="AA18" s="15"/>
      <c r="AB18" s="15"/>
    </row>
    <row r="19" spans="2:28" s="77" customFormat="1" ht="47.1" customHeight="1" x14ac:dyDescent="0.3">
      <c r="B19" s="8">
        <v>3</v>
      </c>
      <c r="C19" s="1"/>
      <c r="D19" s="90"/>
      <c r="E19" s="90"/>
      <c r="F19" s="3"/>
      <c r="G19" s="4"/>
      <c r="H19" s="5"/>
      <c r="I19" s="6"/>
      <c r="J19" s="6"/>
      <c r="K19" s="6"/>
      <c r="L19" s="76"/>
      <c r="M19" s="71">
        <f t="shared" si="0"/>
        <v>0</v>
      </c>
      <c r="N19" s="71">
        <f t="shared" si="1"/>
        <v>0</v>
      </c>
      <c r="O19" s="71">
        <f t="shared" si="2"/>
        <v>0</v>
      </c>
      <c r="P19" s="71">
        <f t="shared" si="3"/>
        <v>0</v>
      </c>
      <c r="Q19" s="72">
        <f t="shared" si="4"/>
        <v>0</v>
      </c>
      <c r="R19" s="72">
        <f t="shared" ref="R19:R40" si="7">Q19/60</f>
        <v>0</v>
      </c>
      <c r="S19" s="73">
        <f t="shared" si="6"/>
        <v>0</v>
      </c>
      <c r="T19" s="11"/>
      <c r="U19" s="11"/>
      <c r="V19" s="74"/>
      <c r="X19" s="74"/>
      <c r="Y19" s="74"/>
      <c r="Z19" s="67"/>
      <c r="AA19" s="15"/>
      <c r="AB19" s="15"/>
    </row>
    <row r="20" spans="2:28" s="79" customFormat="1" ht="47.1" customHeight="1" x14ac:dyDescent="0.3">
      <c r="B20" s="8">
        <v>4</v>
      </c>
      <c r="C20" s="1"/>
      <c r="D20" s="90"/>
      <c r="E20" s="90"/>
      <c r="F20" s="3"/>
      <c r="G20" s="4"/>
      <c r="H20" s="5"/>
      <c r="I20" s="6"/>
      <c r="J20" s="6"/>
      <c r="K20" s="6"/>
      <c r="L20" s="78"/>
      <c r="M20" s="71">
        <f t="shared" si="0"/>
        <v>0</v>
      </c>
      <c r="N20" s="71">
        <f t="shared" si="1"/>
        <v>0</v>
      </c>
      <c r="O20" s="71">
        <f t="shared" si="2"/>
        <v>0</v>
      </c>
      <c r="P20" s="71">
        <f t="shared" si="3"/>
        <v>0</v>
      </c>
      <c r="Q20" s="72">
        <f t="shared" si="4"/>
        <v>0</v>
      </c>
      <c r="R20" s="72">
        <f t="shared" si="7"/>
        <v>0</v>
      </c>
      <c r="S20" s="73">
        <f t="shared" si="6"/>
        <v>0</v>
      </c>
      <c r="T20" s="11"/>
      <c r="U20" s="11"/>
      <c r="V20" s="74"/>
      <c r="W20" s="74"/>
      <c r="X20" s="74"/>
      <c r="Y20" s="74"/>
      <c r="Z20" s="74"/>
      <c r="AA20" s="15"/>
      <c r="AB20" s="15"/>
    </row>
    <row r="21" spans="2:28" s="79" customFormat="1" ht="47.1" customHeight="1" x14ac:dyDescent="0.3">
      <c r="B21" s="8">
        <v>5</v>
      </c>
      <c r="C21" s="1"/>
      <c r="D21" s="90"/>
      <c r="E21" s="90"/>
      <c r="F21" s="3"/>
      <c r="G21" s="4"/>
      <c r="H21" s="5"/>
      <c r="I21" s="6"/>
      <c r="J21" s="6"/>
      <c r="K21" s="6"/>
      <c r="L21" s="78"/>
      <c r="M21" s="71">
        <f t="shared" si="0"/>
        <v>0</v>
      </c>
      <c r="N21" s="71">
        <f t="shared" si="1"/>
        <v>0</v>
      </c>
      <c r="O21" s="71">
        <f t="shared" si="2"/>
        <v>0</v>
      </c>
      <c r="P21" s="71">
        <f t="shared" si="3"/>
        <v>0</v>
      </c>
      <c r="Q21" s="72">
        <f t="shared" si="4"/>
        <v>0</v>
      </c>
      <c r="R21" s="72">
        <f t="shared" si="7"/>
        <v>0</v>
      </c>
      <c r="S21" s="73">
        <f t="shared" si="6"/>
        <v>0</v>
      </c>
      <c r="T21" s="11"/>
      <c r="U21" s="11"/>
      <c r="V21" s="74"/>
      <c r="W21" s="74"/>
      <c r="X21" s="74"/>
      <c r="Y21" s="74"/>
      <c r="Z21" s="74"/>
      <c r="AA21" s="15"/>
      <c r="AB21" s="15"/>
    </row>
    <row r="22" spans="2:28" s="79" customFormat="1" ht="47.1" customHeight="1" x14ac:dyDescent="0.3">
      <c r="B22" s="8">
        <v>6</v>
      </c>
      <c r="C22" s="1"/>
      <c r="D22" s="90"/>
      <c r="E22" s="90"/>
      <c r="F22" s="3"/>
      <c r="G22" s="4"/>
      <c r="H22" s="5"/>
      <c r="I22" s="6"/>
      <c r="J22" s="6"/>
      <c r="K22" s="6"/>
      <c r="L22" s="78"/>
      <c r="M22" s="71">
        <f t="shared" si="0"/>
        <v>0</v>
      </c>
      <c r="N22" s="71">
        <f t="shared" si="1"/>
        <v>0</v>
      </c>
      <c r="O22" s="71">
        <f t="shared" si="2"/>
        <v>0</v>
      </c>
      <c r="P22" s="71">
        <f t="shared" si="3"/>
        <v>0</v>
      </c>
      <c r="Q22" s="72">
        <f t="shared" si="4"/>
        <v>0</v>
      </c>
      <c r="R22" s="72">
        <f t="shared" si="7"/>
        <v>0</v>
      </c>
      <c r="S22" s="73">
        <f t="shared" si="6"/>
        <v>0</v>
      </c>
      <c r="T22" s="11"/>
      <c r="U22" s="11"/>
      <c r="V22" s="74"/>
      <c r="W22" s="74"/>
      <c r="X22" s="74"/>
      <c r="Y22" s="74"/>
      <c r="Z22" s="74"/>
      <c r="AA22" s="74"/>
      <c r="AB22" s="74"/>
    </row>
    <row r="23" spans="2:28" s="79" customFormat="1" ht="47.1" customHeight="1" x14ac:dyDescent="0.3">
      <c r="B23" s="8">
        <v>7</v>
      </c>
      <c r="C23" s="1"/>
      <c r="D23" s="90"/>
      <c r="E23" s="90"/>
      <c r="F23" s="3"/>
      <c r="G23" s="4"/>
      <c r="H23" s="5"/>
      <c r="I23" s="6"/>
      <c r="J23" s="6"/>
      <c r="K23" s="6"/>
      <c r="L23" s="78"/>
      <c r="M23" s="71">
        <f t="shared" si="0"/>
        <v>0</v>
      </c>
      <c r="N23" s="71">
        <f t="shared" si="1"/>
        <v>0</v>
      </c>
      <c r="O23" s="71">
        <f t="shared" si="2"/>
        <v>0</v>
      </c>
      <c r="P23" s="71">
        <f t="shared" si="3"/>
        <v>0</v>
      </c>
      <c r="Q23" s="72">
        <f t="shared" si="4"/>
        <v>0</v>
      </c>
      <c r="R23" s="72">
        <f t="shared" si="7"/>
        <v>0</v>
      </c>
      <c r="S23" s="73">
        <f t="shared" si="6"/>
        <v>0</v>
      </c>
      <c r="T23" s="11"/>
      <c r="U23" s="11"/>
      <c r="V23" s="74"/>
      <c r="W23" s="74"/>
      <c r="X23" s="74"/>
      <c r="Y23" s="74"/>
      <c r="Z23" s="74"/>
      <c r="AA23" s="74"/>
      <c r="AB23" s="74"/>
    </row>
    <row r="24" spans="2:28" s="79" customFormat="1" ht="47.1" customHeight="1" x14ac:dyDescent="0.3">
      <c r="B24" s="8">
        <v>8</v>
      </c>
      <c r="C24" s="1"/>
      <c r="D24" s="90"/>
      <c r="E24" s="90"/>
      <c r="F24" s="3"/>
      <c r="G24" s="4"/>
      <c r="H24" s="5"/>
      <c r="I24" s="6"/>
      <c r="J24" s="6"/>
      <c r="K24" s="6"/>
      <c r="L24" s="78"/>
      <c r="M24" s="71">
        <f t="shared" si="0"/>
        <v>0</v>
      </c>
      <c r="N24" s="71">
        <f t="shared" si="1"/>
        <v>0</v>
      </c>
      <c r="O24" s="71">
        <f t="shared" si="2"/>
        <v>0</v>
      </c>
      <c r="P24" s="71">
        <f t="shared" si="3"/>
        <v>0</v>
      </c>
      <c r="Q24" s="72">
        <f t="shared" si="4"/>
        <v>0</v>
      </c>
      <c r="R24" s="72">
        <f t="shared" si="7"/>
        <v>0</v>
      </c>
      <c r="S24" s="73">
        <f t="shared" si="6"/>
        <v>0</v>
      </c>
      <c r="T24" s="11"/>
      <c r="U24" s="11"/>
      <c r="V24" s="74"/>
      <c r="W24" s="74"/>
      <c r="X24" s="74"/>
      <c r="Y24" s="74"/>
      <c r="Z24" s="74"/>
      <c r="AA24" s="74"/>
      <c r="AB24" s="74"/>
    </row>
    <row r="25" spans="2:28" s="79" customFormat="1" ht="47.1" customHeight="1" x14ac:dyDescent="0.3">
      <c r="B25" s="8">
        <v>9</v>
      </c>
      <c r="C25" s="1"/>
      <c r="D25" s="90"/>
      <c r="E25" s="90"/>
      <c r="F25" s="3"/>
      <c r="G25" s="4"/>
      <c r="H25" s="5"/>
      <c r="I25" s="6"/>
      <c r="J25" s="6"/>
      <c r="K25" s="6"/>
      <c r="L25" s="78"/>
      <c r="M25" s="71">
        <f t="shared" si="0"/>
        <v>0</v>
      </c>
      <c r="N25" s="71">
        <f t="shared" si="1"/>
        <v>0</v>
      </c>
      <c r="O25" s="71">
        <f t="shared" si="2"/>
        <v>0</v>
      </c>
      <c r="P25" s="71">
        <f t="shared" si="3"/>
        <v>0</v>
      </c>
      <c r="Q25" s="72">
        <f t="shared" si="4"/>
        <v>0</v>
      </c>
      <c r="R25" s="72">
        <f t="shared" si="7"/>
        <v>0</v>
      </c>
      <c r="S25" s="73">
        <f t="shared" si="6"/>
        <v>0</v>
      </c>
      <c r="T25" s="11"/>
      <c r="U25" s="11"/>
      <c r="V25" s="74"/>
      <c r="W25" s="74"/>
      <c r="X25" s="74"/>
      <c r="Y25" s="74"/>
      <c r="Z25" s="74"/>
      <c r="AA25" s="74"/>
      <c r="AB25" s="74"/>
    </row>
    <row r="26" spans="2:28" s="79" customFormat="1" ht="47.1" customHeight="1" x14ac:dyDescent="0.3">
      <c r="B26" s="8">
        <v>10</v>
      </c>
      <c r="C26" s="1"/>
      <c r="D26" s="90"/>
      <c r="E26" s="90"/>
      <c r="F26" s="3"/>
      <c r="G26" s="4"/>
      <c r="H26" s="5"/>
      <c r="I26" s="6"/>
      <c r="J26" s="6"/>
      <c r="K26" s="6"/>
      <c r="L26" s="78"/>
      <c r="M26" s="71">
        <f t="shared" si="0"/>
        <v>0</v>
      </c>
      <c r="N26" s="71">
        <f t="shared" si="1"/>
        <v>0</v>
      </c>
      <c r="O26" s="71">
        <f t="shared" si="2"/>
        <v>0</v>
      </c>
      <c r="P26" s="71">
        <f t="shared" si="3"/>
        <v>0</v>
      </c>
      <c r="Q26" s="72">
        <f t="shared" si="4"/>
        <v>0</v>
      </c>
      <c r="R26" s="72">
        <f t="shared" si="7"/>
        <v>0</v>
      </c>
      <c r="S26" s="73">
        <f t="shared" si="6"/>
        <v>0</v>
      </c>
      <c r="T26" s="11"/>
      <c r="U26" s="11"/>
      <c r="V26" s="74"/>
      <c r="W26" s="74"/>
      <c r="X26" s="74"/>
      <c r="Y26" s="74"/>
      <c r="Z26" s="74"/>
      <c r="AA26" s="74"/>
      <c r="AB26" s="74"/>
    </row>
    <row r="27" spans="2:28" s="79" customFormat="1" ht="47.1" customHeight="1" x14ac:dyDescent="0.3">
      <c r="B27" s="8">
        <v>11</v>
      </c>
      <c r="C27" s="1"/>
      <c r="D27" s="90"/>
      <c r="E27" s="90"/>
      <c r="F27" s="3"/>
      <c r="G27" s="4"/>
      <c r="H27" s="5"/>
      <c r="I27" s="6"/>
      <c r="J27" s="6"/>
      <c r="K27" s="6"/>
      <c r="L27" s="78"/>
      <c r="M27" s="71">
        <f t="shared" si="0"/>
        <v>0</v>
      </c>
      <c r="N27" s="71">
        <f t="shared" si="1"/>
        <v>0</v>
      </c>
      <c r="O27" s="71">
        <f t="shared" si="2"/>
        <v>0</v>
      </c>
      <c r="P27" s="71">
        <f t="shared" si="3"/>
        <v>0</v>
      </c>
      <c r="Q27" s="72">
        <f t="shared" si="4"/>
        <v>0</v>
      </c>
      <c r="R27" s="72">
        <f t="shared" si="7"/>
        <v>0</v>
      </c>
      <c r="S27" s="73">
        <f t="shared" si="6"/>
        <v>0</v>
      </c>
      <c r="T27" s="11"/>
      <c r="U27" s="11"/>
      <c r="V27" s="38"/>
      <c r="W27" s="39"/>
      <c r="X27" s="39"/>
      <c r="Y27" s="39"/>
      <c r="Z27" s="74"/>
      <c r="AA27" s="74"/>
      <c r="AB27" s="74"/>
    </row>
    <row r="28" spans="2:28" s="79" customFormat="1" ht="47.1" customHeight="1" x14ac:dyDescent="0.3">
      <c r="B28" s="8">
        <v>12</v>
      </c>
      <c r="C28" s="1"/>
      <c r="D28" s="90"/>
      <c r="E28" s="90"/>
      <c r="F28" s="3"/>
      <c r="G28" s="4"/>
      <c r="H28" s="7"/>
      <c r="I28" s="7"/>
      <c r="J28" s="7"/>
      <c r="K28" s="6"/>
      <c r="L28" s="78"/>
      <c r="M28" s="71">
        <f t="shared" si="0"/>
        <v>0</v>
      </c>
      <c r="N28" s="71">
        <f t="shared" si="1"/>
        <v>0</v>
      </c>
      <c r="O28" s="71">
        <f t="shared" si="2"/>
        <v>0</v>
      </c>
      <c r="P28" s="71">
        <f t="shared" si="3"/>
        <v>0</v>
      </c>
      <c r="Q28" s="72">
        <f t="shared" si="4"/>
        <v>0</v>
      </c>
      <c r="R28" s="72">
        <f t="shared" si="7"/>
        <v>0</v>
      </c>
      <c r="S28" s="73">
        <f t="shared" si="6"/>
        <v>0</v>
      </c>
      <c r="T28" s="11"/>
      <c r="U28" s="11"/>
      <c r="V28" s="38"/>
      <c r="W28" s="39"/>
      <c r="X28" s="39"/>
      <c r="Y28" s="39"/>
      <c r="Z28" s="74"/>
      <c r="AA28" s="74"/>
      <c r="AB28" s="74"/>
    </row>
    <row r="29" spans="2:28" s="79" customFormat="1" ht="47.1" customHeight="1" x14ac:dyDescent="0.3">
      <c r="B29" s="8">
        <v>13</v>
      </c>
      <c r="C29" s="1"/>
      <c r="D29" s="90"/>
      <c r="E29" s="90"/>
      <c r="F29" s="3"/>
      <c r="G29" s="4"/>
      <c r="H29" s="7"/>
      <c r="I29" s="7"/>
      <c r="J29" s="7"/>
      <c r="K29" s="6"/>
      <c r="L29" s="78"/>
      <c r="M29" s="71">
        <f t="shared" si="0"/>
        <v>0</v>
      </c>
      <c r="N29" s="71">
        <f t="shared" si="1"/>
        <v>0</v>
      </c>
      <c r="O29" s="71">
        <f t="shared" si="2"/>
        <v>0</v>
      </c>
      <c r="P29" s="71">
        <f t="shared" si="3"/>
        <v>0</v>
      </c>
      <c r="Q29" s="72">
        <f t="shared" si="4"/>
        <v>0</v>
      </c>
      <c r="R29" s="72">
        <f t="shared" si="7"/>
        <v>0</v>
      </c>
      <c r="S29" s="73">
        <f t="shared" si="6"/>
        <v>0</v>
      </c>
      <c r="T29" s="11"/>
      <c r="U29" s="11"/>
      <c r="V29" s="38"/>
      <c r="W29" s="39"/>
      <c r="X29" s="39"/>
      <c r="Y29" s="39"/>
      <c r="Z29" s="74"/>
      <c r="AA29" s="74"/>
      <c r="AB29" s="74"/>
    </row>
    <row r="30" spans="2:28" ht="47.1" customHeight="1" x14ac:dyDescent="0.3">
      <c r="B30" s="8">
        <v>14</v>
      </c>
      <c r="C30" s="1"/>
      <c r="D30" s="90"/>
      <c r="E30" s="90"/>
      <c r="F30" s="3"/>
      <c r="G30" s="4"/>
      <c r="H30" s="7"/>
      <c r="I30" s="7"/>
      <c r="J30" s="7"/>
      <c r="K30" s="6"/>
      <c r="L30" s="80"/>
      <c r="M30" s="71">
        <f t="shared" si="0"/>
        <v>0</v>
      </c>
      <c r="N30" s="71">
        <f t="shared" si="1"/>
        <v>0</v>
      </c>
      <c r="O30" s="71">
        <f t="shared" si="2"/>
        <v>0</v>
      </c>
      <c r="P30" s="71">
        <f t="shared" si="3"/>
        <v>0</v>
      </c>
      <c r="Q30" s="72">
        <f t="shared" si="4"/>
        <v>0</v>
      </c>
      <c r="R30" s="72">
        <f t="shared" si="7"/>
        <v>0</v>
      </c>
      <c r="S30" s="73">
        <f t="shared" si="6"/>
        <v>0</v>
      </c>
      <c r="T30" s="11"/>
      <c r="U30" s="11"/>
    </row>
    <row r="31" spans="2:28" ht="47.1" customHeight="1" x14ac:dyDescent="0.3">
      <c r="B31" s="8">
        <v>15</v>
      </c>
      <c r="C31" s="1"/>
      <c r="D31" s="90"/>
      <c r="E31" s="90"/>
      <c r="F31" s="3"/>
      <c r="G31" s="4"/>
      <c r="H31" s="7"/>
      <c r="I31" s="7"/>
      <c r="J31" s="7"/>
      <c r="K31" s="6"/>
      <c r="L31" s="80"/>
      <c r="M31" s="71">
        <f t="shared" si="0"/>
        <v>0</v>
      </c>
      <c r="N31" s="71">
        <f t="shared" si="1"/>
        <v>0</v>
      </c>
      <c r="O31" s="71">
        <f t="shared" si="2"/>
        <v>0</v>
      </c>
      <c r="P31" s="71">
        <f t="shared" si="3"/>
        <v>0</v>
      </c>
      <c r="Q31" s="72">
        <f t="shared" si="4"/>
        <v>0</v>
      </c>
      <c r="R31" s="72">
        <f t="shared" si="7"/>
        <v>0</v>
      </c>
      <c r="S31" s="73">
        <f t="shared" si="6"/>
        <v>0</v>
      </c>
      <c r="T31" s="11"/>
      <c r="U31" s="11"/>
    </row>
    <row r="32" spans="2:28" ht="47.1" customHeight="1" x14ac:dyDescent="0.3">
      <c r="B32" s="8">
        <v>16</v>
      </c>
      <c r="C32" s="1"/>
      <c r="D32" s="90"/>
      <c r="E32" s="90"/>
      <c r="F32" s="3"/>
      <c r="G32" s="4"/>
      <c r="H32" s="7"/>
      <c r="I32" s="7"/>
      <c r="J32" s="7"/>
      <c r="K32" s="6"/>
      <c r="L32" s="80"/>
      <c r="M32" s="71">
        <f t="shared" si="0"/>
        <v>0</v>
      </c>
      <c r="N32" s="71">
        <f t="shared" si="1"/>
        <v>0</v>
      </c>
      <c r="O32" s="71">
        <f t="shared" si="2"/>
        <v>0</v>
      </c>
      <c r="P32" s="71">
        <f t="shared" si="3"/>
        <v>0</v>
      </c>
      <c r="Q32" s="72">
        <f t="shared" si="4"/>
        <v>0</v>
      </c>
      <c r="R32" s="72">
        <f t="shared" si="7"/>
        <v>0</v>
      </c>
      <c r="S32" s="73">
        <f t="shared" si="6"/>
        <v>0</v>
      </c>
      <c r="T32" s="11"/>
      <c r="U32" s="11"/>
    </row>
    <row r="33" spans="2:28" ht="47.1" customHeight="1" x14ac:dyDescent="0.3">
      <c r="B33" s="8">
        <v>17</v>
      </c>
      <c r="C33" s="1"/>
      <c r="D33" s="90"/>
      <c r="E33" s="90"/>
      <c r="F33" s="3"/>
      <c r="G33" s="4"/>
      <c r="H33" s="7"/>
      <c r="I33" s="7"/>
      <c r="J33" s="7"/>
      <c r="K33" s="6"/>
      <c r="L33" s="80"/>
      <c r="M33" s="71">
        <f t="shared" si="0"/>
        <v>0</v>
      </c>
      <c r="N33" s="71">
        <f t="shared" si="1"/>
        <v>0</v>
      </c>
      <c r="O33" s="71">
        <f t="shared" si="2"/>
        <v>0</v>
      </c>
      <c r="P33" s="71">
        <f t="shared" si="3"/>
        <v>0</v>
      </c>
      <c r="Q33" s="72">
        <f t="shared" si="4"/>
        <v>0</v>
      </c>
      <c r="R33" s="72">
        <f t="shared" si="7"/>
        <v>0</v>
      </c>
      <c r="S33" s="73">
        <f t="shared" si="6"/>
        <v>0</v>
      </c>
      <c r="T33" s="11"/>
      <c r="U33" s="11"/>
    </row>
    <row r="34" spans="2:28" ht="47.1" customHeight="1" x14ac:dyDescent="0.3">
      <c r="B34" s="8">
        <v>18</v>
      </c>
      <c r="C34" s="1"/>
      <c r="D34" s="90"/>
      <c r="E34" s="90"/>
      <c r="F34" s="3"/>
      <c r="G34" s="4"/>
      <c r="H34" s="7"/>
      <c r="I34" s="7"/>
      <c r="J34" s="7"/>
      <c r="K34" s="6"/>
      <c r="L34" s="80"/>
      <c r="M34" s="71">
        <f t="shared" si="0"/>
        <v>0</v>
      </c>
      <c r="N34" s="71">
        <f t="shared" si="1"/>
        <v>0</v>
      </c>
      <c r="O34" s="71">
        <f t="shared" si="2"/>
        <v>0</v>
      </c>
      <c r="P34" s="71">
        <f t="shared" si="3"/>
        <v>0</v>
      </c>
      <c r="Q34" s="72">
        <f t="shared" si="4"/>
        <v>0</v>
      </c>
      <c r="R34" s="72">
        <f t="shared" si="7"/>
        <v>0</v>
      </c>
      <c r="S34" s="73">
        <f t="shared" si="6"/>
        <v>0</v>
      </c>
      <c r="T34" s="11"/>
      <c r="U34" s="11"/>
    </row>
    <row r="35" spans="2:28" ht="47.1" customHeight="1" x14ac:dyDescent="0.3">
      <c r="B35" s="8">
        <v>19</v>
      </c>
      <c r="C35" s="1"/>
      <c r="D35" s="90"/>
      <c r="E35" s="90"/>
      <c r="F35" s="3"/>
      <c r="G35" s="4"/>
      <c r="H35" s="7"/>
      <c r="I35" s="7"/>
      <c r="J35" s="7"/>
      <c r="K35" s="6"/>
      <c r="L35" s="80"/>
      <c r="M35" s="71">
        <f t="shared" si="0"/>
        <v>0</v>
      </c>
      <c r="N35" s="71">
        <f t="shared" si="1"/>
        <v>0</v>
      </c>
      <c r="O35" s="71">
        <f t="shared" si="2"/>
        <v>0</v>
      </c>
      <c r="P35" s="71">
        <f t="shared" si="3"/>
        <v>0</v>
      </c>
      <c r="Q35" s="72">
        <f t="shared" si="4"/>
        <v>0</v>
      </c>
      <c r="R35" s="72">
        <f t="shared" si="7"/>
        <v>0</v>
      </c>
      <c r="S35" s="73">
        <f t="shared" si="6"/>
        <v>0</v>
      </c>
      <c r="T35" s="11"/>
      <c r="U35" s="11"/>
    </row>
    <row r="36" spans="2:28" ht="47.1" customHeight="1" x14ac:dyDescent="0.3">
      <c r="B36" s="8">
        <v>20</v>
      </c>
      <c r="C36" s="1"/>
      <c r="D36" s="90"/>
      <c r="E36" s="90"/>
      <c r="F36" s="3"/>
      <c r="G36" s="1"/>
      <c r="H36" s="1"/>
      <c r="I36" s="1"/>
      <c r="J36" s="1"/>
      <c r="K36" s="1"/>
      <c r="L36" s="80"/>
      <c r="M36" s="71">
        <f t="shared" si="0"/>
        <v>0</v>
      </c>
      <c r="N36" s="71">
        <f t="shared" si="1"/>
        <v>0</v>
      </c>
      <c r="O36" s="71">
        <f t="shared" si="2"/>
        <v>0</v>
      </c>
      <c r="P36" s="71">
        <f t="shared" si="3"/>
        <v>0</v>
      </c>
      <c r="Q36" s="72">
        <f t="shared" si="4"/>
        <v>0</v>
      </c>
      <c r="R36" s="72">
        <f t="shared" si="7"/>
        <v>0</v>
      </c>
      <c r="S36" s="73">
        <f t="shared" si="6"/>
        <v>0</v>
      </c>
      <c r="T36" s="11"/>
      <c r="U36" s="11"/>
    </row>
    <row r="37" spans="2:28" ht="47.1" customHeight="1" x14ac:dyDescent="0.3">
      <c r="B37" s="8">
        <v>21</v>
      </c>
      <c r="C37" s="1"/>
      <c r="D37" s="90"/>
      <c r="E37" s="90"/>
      <c r="F37" s="3"/>
      <c r="G37" s="1"/>
      <c r="H37" s="1"/>
      <c r="I37" s="1"/>
      <c r="J37" s="1"/>
      <c r="K37" s="1"/>
      <c r="L37" s="80"/>
      <c r="M37" s="71">
        <f t="shared" si="0"/>
        <v>0</v>
      </c>
      <c r="N37" s="71">
        <f t="shared" si="1"/>
        <v>0</v>
      </c>
      <c r="O37" s="71">
        <f t="shared" si="2"/>
        <v>0</v>
      </c>
      <c r="P37" s="71">
        <f t="shared" si="3"/>
        <v>0</v>
      </c>
      <c r="Q37" s="72">
        <f t="shared" si="4"/>
        <v>0</v>
      </c>
      <c r="R37" s="72">
        <f t="shared" si="7"/>
        <v>0</v>
      </c>
      <c r="S37" s="73">
        <f t="shared" si="6"/>
        <v>0</v>
      </c>
      <c r="T37" s="11"/>
      <c r="U37" s="11"/>
    </row>
    <row r="38" spans="2:28" ht="47.1" customHeight="1" x14ac:dyDescent="0.3">
      <c r="B38" s="8">
        <v>22</v>
      </c>
      <c r="C38" s="1"/>
      <c r="D38" s="90"/>
      <c r="E38" s="90"/>
      <c r="F38" s="3"/>
      <c r="G38" s="1"/>
      <c r="H38" s="1"/>
      <c r="I38" s="1"/>
      <c r="J38" s="1"/>
      <c r="K38" s="1"/>
      <c r="L38" s="80"/>
      <c r="M38" s="71">
        <f t="shared" si="0"/>
        <v>0</v>
      </c>
      <c r="N38" s="71">
        <f t="shared" si="1"/>
        <v>0</v>
      </c>
      <c r="O38" s="71">
        <f t="shared" si="2"/>
        <v>0</v>
      </c>
      <c r="P38" s="71">
        <f t="shared" si="3"/>
        <v>0</v>
      </c>
      <c r="Q38" s="72">
        <f t="shared" si="4"/>
        <v>0</v>
      </c>
      <c r="R38" s="72">
        <f t="shared" si="7"/>
        <v>0</v>
      </c>
      <c r="S38" s="73">
        <f t="shared" si="6"/>
        <v>0</v>
      </c>
      <c r="T38" s="11"/>
      <c r="U38" s="11"/>
    </row>
    <row r="39" spans="2:28" ht="47.1" customHeight="1" x14ac:dyDescent="0.3">
      <c r="B39" s="8">
        <v>23</v>
      </c>
      <c r="C39" s="1"/>
      <c r="D39" s="90"/>
      <c r="E39" s="90"/>
      <c r="F39" s="3"/>
      <c r="G39" s="1"/>
      <c r="H39" s="1"/>
      <c r="I39" s="1"/>
      <c r="J39" s="1"/>
      <c r="K39" s="1"/>
      <c r="L39" s="80"/>
      <c r="M39" s="71">
        <f t="shared" si="0"/>
        <v>0</v>
      </c>
      <c r="N39" s="71">
        <f t="shared" si="1"/>
        <v>0</v>
      </c>
      <c r="O39" s="71">
        <f t="shared" si="2"/>
        <v>0</v>
      </c>
      <c r="P39" s="71">
        <f t="shared" si="3"/>
        <v>0</v>
      </c>
      <c r="Q39" s="72">
        <f t="shared" si="4"/>
        <v>0</v>
      </c>
      <c r="R39" s="72">
        <f t="shared" si="7"/>
        <v>0</v>
      </c>
      <c r="S39" s="73">
        <f t="shared" si="6"/>
        <v>0</v>
      </c>
      <c r="T39" s="11"/>
      <c r="U39" s="11"/>
    </row>
    <row r="40" spans="2:28" ht="47.1" customHeight="1" x14ac:dyDescent="0.3">
      <c r="B40" s="8">
        <v>24</v>
      </c>
      <c r="C40" s="1"/>
      <c r="D40" s="90"/>
      <c r="E40" s="90"/>
      <c r="F40" s="3"/>
      <c r="G40" s="1"/>
      <c r="H40" s="1"/>
      <c r="I40" s="1"/>
      <c r="J40" s="1"/>
      <c r="K40" s="1"/>
      <c r="L40" s="80"/>
      <c r="M40" s="71">
        <f t="shared" si="0"/>
        <v>0</v>
      </c>
      <c r="N40" s="71">
        <f t="shared" si="1"/>
        <v>0</v>
      </c>
      <c r="O40" s="71">
        <f t="shared" si="2"/>
        <v>0</v>
      </c>
      <c r="P40" s="71">
        <f t="shared" si="3"/>
        <v>0</v>
      </c>
      <c r="Q40" s="72">
        <f t="shared" si="4"/>
        <v>0</v>
      </c>
      <c r="R40" s="72">
        <f t="shared" si="7"/>
        <v>0</v>
      </c>
      <c r="S40" s="73">
        <f t="shared" si="6"/>
        <v>0</v>
      </c>
      <c r="T40" s="11"/>
      <c r="U40" s="11"/>
    </row>
    <row r="41" spans="2:28" ht="47.1" customHeight="1" x14ac:dyDescent="0.3">
      <c r="B41" s="8">
        <v>25</v>
      </c>
      <c r="C41" s="1"/>
      <c r="D41" s="90"/>
      <c r="E41" s="90"/>
      <c r="F41" s="3"/>
      <c r="G41" s="1"/>
      <c r="H41" s="1"/>
      <c r="I41" s="1"/>
      <c r="J41" s="1"/>
      <c r="K41" s="1"/>
      <c r="L41" s="64"/>
      <c r="M41" s="71">
        <f t="shared" si="0"/>
        <v>0</v>
      </c>
      <c r="N41" s="71">
        <f t="shared" si="1"/>
        <v>0</v>
      </c>
      <c r="O41" s="71">
        <f t="shared" si="2"/>
        <v>0</v>
      </c>
      <c r="P41" s="71">
        <f t="shared" si="3"/>
        <v>0</v>
      </c>
      <c r="Q41" s="72">
        <f t="shared" si="4"/>
        <v>0</v>
      </c>
      <c r="R41" s="72">
        <f t="shared" ref="R41:R51" si="8">Q41/60</f>
        <v>0</v>
      </c>
      <c r="S41" s="73">
        <f t="shared" si="6"/>
        <v>0</v>
      </c>
    </row>
    <row r="42" spans="2:28" ht="47.1" customHeight="1" x14ac:dyDescent="0.3">
      <c r="B42" s="8">
        <v>26</v>
      </c>
      <c r="C42" s="1"/>
      <c r="D42" s="90"/>
      <c r="E42" s="90"/>
      <c r="F42" s="3"/>
      <c r="G42" s="1"/>
      <c r="H42" s="1"/>
      <c r="I42" s="1"/>
      <c r="J42" s="1"/>
      <c r="K42" s="1"/>
      <c r="L42" s="64"/>
      <c r="M42" s="71">
        <f t="shared" si="0"/>
        <v>0</v>
      </c>
      <c r="N42" s="71">
        <f t="shared" si="1"/>
        <v>0</v>
      </c>
      <c r="O42" s="71">
        <f t="shared" si="2"/>
        <v>0</v>
      </c>
      <c r="P42" s="71">
        <f t="shared" si="3"/>
        <v>0</v>
      </c>
      <c r="Q42" s="72">
        <f t="shared" si="4"/>
        <v>0</v>
      </c>
      <c r="R42" s="72">
        <f t="shared" si="8"/>
        <v>0</v>
      </c>
      <c r="S42" s="73">
        <f t="shared" si="6"/>
        <v>0</v>
      </c>
    </row>
    <row r="43" spans="2:28" s="75" customFormat="1" ht="47.1" customHeight="1" x14ac:dyDescent="0.3">
      <c r="B43" s="8">
        <v>27</v>
      </c>
      <c r="C43" s="1"/>
      <c r="D43" s="90"/>
      <c r="E43" s="90"/>
      <c r="F43" s="3"/>
      <c r="G43" s="1"/>
      <c r="H43" s="1"/>
      <c r="I43" s="1"/>
      <c r="J43" s="1"/>
      <c r="K43" s="1"/>
      <c r="L43" s="64"/>
      <c r="M43" s="71">
        <f t="shared" si="0"/>
        <v>0</v>
      </c>
      <c r="N43" s="71">
        <f t="shared" si="1"/>
        <v>0</v>
      </c>
      <c r="O43" s="71">
        <f t="shared" si="2"/>
        <v>0</v>
      </c>
      <c r="P43" s="71">
        <f t="shared" si="3"/>
        <v>0</v>
      </c>
      <c r="Q43" s="72">
        <f t="shared" si="4"/>
        <v>0</v>
      </c>
      <c r="R43" s="72">
        <f t="shared" si="8"/>
        <v>0</v>
      </c>
      <c r="S43" s="73">
        <f t="shared" si="6"/>
        <v>0</v>
      </c>
      <c r="T43" s="38"/>
      <c r="U43" s="38"/>
      <c r="V43" s="38"/>
      <c r="W43" s="39"/>
      <c r="X43" s="39"/>
      <c r="Y43" s="39"/>
      <c r="Z43" s="62"/>
      <c r="AA43" s="62"/>
      <c r="AB43" s="62"/>
    </row>
    <row r="44" spans="2:28" ht="47.1" customHeight="1" x14ac:dyDescent="0.3">
      <c r="B44" s="8">
        <v>28</v>
      </c>
      <c r="C44" s="1"/>
      <c r="D44" s="90"/>
      <c r="E44" s="90"/>
      <c r="F44" s="3"/>
      <c r="G44" s="1"/>
      <c r="H44" s="1"/>
      <c r="I44" s="1"/>
      <c r="J44" s="1"/>
      <c r="K44" s="1"/>
      <c r="L44" s="64"/>
      <c r="M44" s="71">
        <f t="shared" si="0"/>
        <v>0</v>
      </c>
      <c r="N44" s="71">
        <f t="shared" si="1"/>
        <v>0</v>
      </c>
      <c r="O44" s="71">
        <f t="shared" si="2"/>
        <v>0</v>
      </c>
      <c r="P44" s="71">
        <f t="shared" si="3"/>
        <v>0</v>
      </c>
      <c r="Q44" s="72">
        <f t="shared" si="4"/>
        <v>0</v>
      </c>
      <c r="R44" s="72">
        <f t="shared" si="8"/>
        <v>0</v>
      </c>
      <c r="S44" s="73">
        <f t="shared" si="6"/>
        <v>0</v>
      </c>
    </row>
    <row r="45" spans="2:28" ht="47.1" customHeight="1" x14ac:dyDescent="0.3">
      <c r="B45" s="8">
        <v>29</v>
      </c>
      <c r="C45" s="1"/>
      <c r="D45" s="90"/>
      <c r="E45" s="90"/>
      <c r="F45" s="3"/>
      <c r="G45" s="1"/>
      <c r="H45" s="1"/>
      <c r="I45" s="1"/>
      <c r="J45" s="1"/>
      <c r="K45" s="1"/>
      <c r="L45" s="64"/>
      <c r="M45" s="71">
        <f t="shared" si="0"/>
        <v>0</v>
      </c>
      <c r="N45" s="71">
        <f t="shared" si="1"/>
        <v>0</v>
      </c>
      <c r="O45" s="71">
        <f t="shared" si="2"/>
        <v>0</v>
      </c>
      <c r="P45" s="71">
        <f t="shared" si="3"/>
        <v>0</v>
      </c>
      <c r="Q45" s="72">
        <f t="shared" si="4"/>
        <v>0</v>
      </c>
      <c r="R45" s="72">
        <f t="shared" si="8"/>
        <v>0</v>
      </c>
      <c r="S45" s="73">
        <f t="shared" si="6"/>
        <v>0</v>
      </c>
    </row>
    <row r="46" spans="2:28" ht="47.1" customHeight="1" x14ac:dyDescent="0.3">
      <c r="B46" s="8">
        <v>30</v>
      </c>
      <c r="C46" s="1"/>
      <c r="D46" s="90"/>
      <c r="E46" s="90"/>
      <c r="F46" s="3"/>
      <c r="G46" s="1"/>
      <c r="H46" s="1"/>
      <c r="I46" s="1"/>
      <c r="J46" s="1"/>
      <c r="K46" s="1"/>
      <c r="L46" s="64"/>
      <c r="M46" s="71">
        <f t="shared" si="0"/>
        <v>0</v>
      </c>
      <c r="N46" s="71">
        <f t="shared" si="1"/>
        <v>0</v>
      </c>
      <c r="O46" s="71">
        <f t="shared" si="2"/>
        <v>0</v>
      </c>
      <c r="P46" s="71">
        <f t="shared" si="3"/>
        <v>0</v>
      </c>
      <c r="Q46" s="72">
        <f t="shared" si="4"/>
        <v>0</v>
      </c>
      <c r="R46" s="72">
        <f t="shared" si="8"/>
        <v>0</v>
      </c>
      <c r="S46" s="73">
        <f t="shared" si="6"/>
        <v>0</v>
      </c>
    </row>
    <row r="47" spans="2:28" ht="47.1" customHeight="1" x14ac:dyDescent="0.3">
      <c r="B47" s="8">
        <v>31</v>
      </c>
      <c r="C47" s="1"/>
      <c r="D47" s="90"/>
      <c r="E47" s="90"/>
      <c r="F47" s="3"/>
      <c r="G47" s="1"/>
      <c r="H47" s="1"/>
      <c r="I47" s="1"/>
      <c r="J47" s="1"/>
      <c r="K47" s="1"/>
      <c r="L47" s="64"/>
      <c r="M47" s="71">
        <f t="shared" si="0"/>
        <v>0</v>
      </c>
      <c r="N47" s="71">
        <f t="shared" si="1"/>
        <v>0</v>
      </c>
      <c r="O47" s="71">
        <f t="shared" si="2"/>
        <v>0</v>
      </c>
      <c r="P47" s="71">
        <f t="shared" si="3"/>
        <v>0</v>
      </c>
      <c r="Q47" s="72">
        <f t="shared" si="4"/>
        <v>0</v>
      </c>
      <c r="R47" s="72">
        <f t="shared" si="8"/>
        <v>0</v>
      </c>
      <c r="S47" s="73">
        <f t="shared" si="6"/>
        <v>0</v>
      </c>
    </row>
    <row r="48" spans="2:28" ht="47.1" customHeight="1" x14ac:dyDescent="0.3">
      <c r="B48" s="8">
        <v>32</v>
      </c>
      <c r="C48" s="1"/>
      <c r="D48" s="90"/>
      <c r="E48" s="90"/>
      <c r="F48" s="3"/>
      <c r="G48" s="1"/>
      <c r="H48" s="1"/>
      <c r="I48" s="1"/>
      <c r="J48" s="1"/>
      <c r="K48" s="1"/>
      <c r="L48" s="64"/>
      <c r="M48" s="71">
        <f t="shared" si="0"/>
        <v>0</v>
      </c>
      <c r="N48" s="71">
        <f t="shared" si="1"/>
        <v>0</v>
      </c>
      <c r="O48" s="71">
        <f t="shared" si="2"/>
        <v>0</v>
      </c>
      <c r="P48" s="71">
        <f t="shared" si="3"/>
        <v>0</v>
      </c>
      <c r="Q48" s="72">
        <f t="shared" si="4"/>
        <v>0</v>
      </c>
      <c r="R48" s="72">
        <f t="shared" si="8"/>
        <v>0</v>
      </c>
      <c r="S48" s="73">
        <f t="shared" si="6"/>
        <v>0</v>
      </c>
    </row>
    <row r="49" spans="2:19" ht="47.1" customHeight="1" x14ac:dyDescent="0.3">
      <c r="B49" s="8">
        <v>33</v>
      </c>
      <c r="C49" s="1"/>
      <c r="D49" s="90"/>
      <c r="E49" s="90"/>
      <c r="F49" s="3"/>
      <c r="G49" s="1"/>
      <c r="H49" s="1"/>
      <c r="I49" s="1"/>
      <c r="J49" s="1"/>
      <c r="K49" s="1"/>
      <c r="L49" s="64"/>
      <c r="M49" s="71">
        <f t="shared" si="0"/>
        <v>0</v>
      </c>
      <c r="N49" s="71">
        <f t="shared" si="1"/>
        <v>0</v>
      </c>
      <c r="O49" s="71">
        <f t="shared" si="2"/>
        <v>0</v>
      </c>
      <c r="P49" s="71">
        <f t="shared" si="3"/>
        <v>0</v>
      </c>
      <c r="Q49" s="72">
        <f t="shared" si="4"/>
        <v>0</v>
      </c>
      <c r="R49" s="72">
        <f t="shared" si="8"/>
        <v>0</v>
      </c>
      <c r="S49" s="73">
        <f t="shared" si="6"/>
        <v>0</v>
      </c>
    </row>
    <row r="50" spans="2:19" ht="47.1" customHeight="1" x14ac:dyDescent="0.3">
      <c r="B50" s="8">
        <v>34</v>
      </c>
      <c r="C50" s="1"/>
      <c r="D50" s="90"/>
      <c r="E50" s="90"/>
      <c r="F50" s="3"/>
      <c r="G50" s="1"/>
      <c r="H50" s="1"/>
      <c r="I50" s="1"/>
      <c r="J50" s="1"/>
      <c r="K50" s="1"/>
      <c r="L50" s="64"/>
      <c r="M50" s="71">
        <f t="shared" si="0"/>
        <v>0</v>
      </c>
      <c r="N50" s="71">
        <f t="shared" si="1"/>
        <v>0</v>
      </c>
      <c r="O50" s="71">
        <f t="shared" si="2"/>
        <v>0</v>
      </c>
      <c r="P50" s="71">
        <f t="shared" si="3"/>
        <v>0</v>
      </c>
      <c r="Q50" s="72">
        <f t="shared" si="4"/>
        <v>0</v>
      </c>
      <c r="R50" s="72">
        <f t="shared" si="8"/>
        <v>0</v>
      </c>
      <c r="S50" s="73">
        <f t="shared" si="6"/>
        <v>0</v>
      </c>
    </row>
    <row r="51" spans="2:19" ht="47.1" customHeight="1" x14ac:dyDescent="0.3">
      <c r="B51" s="8">
        <v>35</v>
      </c>
      <c r="C51" s="1"/>
      <c r="D51" s="90"/>
      <c r="E51" s="90"/>
      <c r="F51" s="3"/>
      <c r="G51" s="1"/>
      <c r="H51" s="1"/>
      <c r="I51" s="1"/>
      <c r="J51" s="1"/>
      <c r="K51" s="1"/>
      <c r="L51" s="64"/>
      <c r="M51" s="71">
        <f t="shared" si="0"/>
        <v>0</v>
      </c>
      <c r="N51" s="71">
        <f t="shared" si="1"/>
        <v>0</v>
      </c>
      <c r="O51" s="71">
        <f t="shared" si="2"/>
        <v>0</v>
      </c>
      <c r="P51" s="71">
        <f t="shared" si="3"/>
        <v>0</v>
      </c>
      <c r="Q51" s="72">
        <f t="shared" si="4"/>
        <v>0</v>
      </c>
      <c r="R51" s="72">
        <f t="shared" si="8"/>
        <v>0</v>
      </c>
      <c r="S51" s="73">
        <f t="shared" si="6"/>
        <v>0</v>
      </c>
    </row>
    <row r="52" spans="2:19" ht="47.1" customHeight="1" x14ac:dyDescent="0.3">
      <c r="B52" s="81"/>
      <c r="L52" s="82"/>
    </row>
    <row r="53" spans="2:19" ht="19.5" customHeight="1" x14ac:dyDescent="0.3">
      <c r="B53" s="81"/>
      <c r="C53" s="82"/>
      <c r="D53" s="82"/>
      <c r="E53" s="82"/>
      <c r="F53" s="82"/>
      <c r="G53" s="82"/>
      <c r="H53" s="82"/>
      <c r="I53" s="82"/>
      <c r="J53" s="82"/>
      <c r="K53" s="82"/>
      <c r="L53" s="82"/>
    </row>
    <row r="54" spans="2:19" ht="47.1" customHeight="1" x14ac:dyDescent="0.3"/>
    <row r="55" spans="2:19" ht="47.1" customHeight="1" x14ac:dyDescent="0.3"/>
    <row r="56" spans="2:19" ht="47.1" customHeight="1" x14ac:dyDescent="0.3"/>
    <row r="57" spans="2:19" ht="47.1" customHeight="1" x14ac:dyDescent="0.3"/>
    <row r="58" spans="2:19" ht="47.1" customHeight="1" x14ac:dyDescent="0.3"/>
    <row r="59" spans="2:19" ht="47.1" customHeight="1" x14ac:dyDescent="0.3"/>
    <row r="60" spans="2:19" ht="47.1" customHeight="1" x14ac:dyDescent="0.3"/>
    <row r="61" spans="2:19" ht="47.1" customHeight="1" x14ac:dyDescent="0.3"/>
    <row r="62" spans="2:19" ht="47.1" customHeight="1" x14ac:dyDescent="0.3"/>
    <row r="63" spans="2:19" ht="47.1" customHeight="1" x14ac:dyDescent="0.3"/>
    <row r="64" spans="2:19" ht="47.1" customHeight="1" x14ac:dyDescent="0.3"/>
  </sheetData>
  <sheetProtection sheet="1" objects="1" scenarios="1"/>
  <mergeCells count="68">
    <mergeCell ref="AA5:AA12"/>
    <mergeCell ref="E2:K2"/>
    <mergeCell ref="C10:E10"/>
    <mergeCell ref="J10:K10"/>
    <mergeCell ref="J15:J16"/>
    <mergeCell ref="K15:K16"/>
    <mergeCell ref="J12:K12"/>
    <mergeCell ref="C8:C9"/>
    <mergeCell ref="C6:E6"/>
    <mergeCell ref="AA2:AA4"/>
    <mergeCell ref="G15:H15"/>
    <mergeCell ref="H4:I4"/>
    <mergeCell ref="J11:K11"/>
    <mergeCell ref="C15:C16"/>
    <mergeCell ref="I15:I16"/>
    <mergeCell ref="H3:I3"/>
    <mergeCell ref="D28:E28"/>
    <mergeCell ref="D29:E29"/>
    <mergeCell ref="D20:E20"/>
    <mergeCell ref="D21:E21"/>
    <mergeCell ref="D22:E22"/>
    <mergeCell ref="D23:E23"/>
    <mergeCell ref="D24:E24"/>
    <mergeCell ref="D40:E40"/>
    <mergeCell ref="F15:F16"/>
    <mergeCell ref="D35:E35"/>
    <mergeCell ref="D36:E36"/>
    <mergeCell ref="D37:E37"/>
    <mergeCell ref="D38:E38"/>
    <mergeCell ref="D39:E39"/>
    <mergeCell ref="D30:E30"/>
    <mergeCell ref="D31:E31"/>
    <mergeCell ref="D32:E32"/>
    <mergeCell ref="D33:E33"/>
    <mergeCell ref="D34:E34"/>
    <mergeCell ref="D25:E25"/>
    <mergeCell ref="D26:E26"/>
    <mergeCell ref="D15:E16"/>
    <mergeCell ref="D27:E27"/>
    <mergeCell ref="D8:D9"/>
    <mergeCell ref="E8:E9"/>
    <mergeCell ref="C11:E13"/>
    <mergeCell ref="D4:F4"/>
    <mergeCell ref="F6:K6"/>
    <mergeCell ref="M7:M8"/>
    <mergeCell ref="D51:E51"/>
    <mergeCell ref="D46:E46"/>
    <mergeCell ref="D47:E47"/>
    <mergeCell ref="D48:E48"/>
    <mergeCell ref="D49:E49"/>
    <mergeCell ref="D50:E50"/>
    <mergeCell ref="D41:E41"/>
    <mergeCell ref="D42:E42"/>
    <mergeCell ref="D43:E43"/>
    <mergeCell ref="D44:E44"/>
    <mergeCell ref="D45:E45"/>
    <mergeCell ref="D17:E17"/>
    <mergeCell ref="D18:E18"/>
    <mergeCell ref="D19:E19"/>
    <mergeCell ref="C14:K14"/>
    <mergeCell ref="R7:R8"/>
    <mergeCell ref="S7:S8"/>
    <mergeCell ref="T7:T8"/>
    <mergeCell ref="U7:U8"/>
    <mergeCell ref="N7:N8"/>
    <mergeCell ref="O7:O8"/>
    <mergeCell ref="P7:P8"/>
    <mergeCell ref="Q7:Q8"/>
  </mergeCells>
  <dataValidations count="1">
    <dataValidation type="list" allowBlank="1" showInputMessage="1" showErrorMessage="1" sqref="D4:F4" xr:uid="{00000000-0002-0000-0000-000000000000}">
      <formula1>$R$9:$R$12</formula1>
    </dataValidation>
  </dataValidations>
  <pageMargins left="0.23622047244094491" right="0.23622047244094491" top="0.19685039370078741" bottom="0.74803149606299213" header="0.31496062992125984" footer="0.31496062992125984"/>
  <pageSetup paperSize="9" scale="78" fitToHeight="0" orientation="portrait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Costed SEND Provision Mapping</vt:lpstr>
      <vt:lpstr>'Costed SEND Provision Mapping'!Print_Area</vt:lpstr>
      <vt:lpstr>'Costed SEND Provision Mapping'!Print_Titles</vt:lpstr>
    </vt:vector>
  </TitlesOfParts>
  <Company>BMBC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Thompson , Julie</dc:creator>
  <cp:lastModifiedBy>Thompson , Julie</cp:lastModifiedBy>
  <cp:lastPrinted>2020-08-06T15:09:13Z</cp:lastPrinted>
  <dcterms:created xsi:type="dcterms:W3CDTF">2018-12-07T11:45:52Z</dcterms:created>
  <dcterms:modified xsi:type="dcterms:W3CDTF">2021-09-16T13:05:20Z</dcterms:modified>
</cp:coreProperties>
</file>