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nsleycouncil-my.sharepoint.com/personal/lisapearson_barnsley_gov_uk/Documents/Desktop/Ongoing work/FOI's/FOI5018/"/>
    </mc:Choice>
  </mc:AlternateContent>
  <xr:revisionPtr revIDLastSave="146" documentId="8_{925DDF54-1DA1-4F83-8B00-B21DA5C06098}" xr6:coauthVersionLast="47" xr6:coauthVersionMax="47" xr10:uidLastSave="{134591CF-635D-44F4-AA78-E4FA5EFDBEC5}"/>
  <bookViews>
    <workbookView xWindow="12375" yWindow="-13155" windowWidth="17280" windowHeight="10665" activeTab="4" xr2:uid="{ADB5C4D2-13C0-4DF2-9DE9-87C42FDB57FF}"/>
  </bookViews>
  <sheets>
    <sheet name="Newlyn" sheetId="1" r:id="rId1"/>
    <sheet name="CDER" sheetId="2" r:id="rId2"/>
    <sheet name="Jacobs" sheetId="3" r:id="rId3"/>
    <sheet name="Marston" sheetId="4" r:id="rId4"/>
    <sheet name="Duke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9" i="1"/>
  <c r="H3" i="1"/>
  <c r="H4" i="1"/>
  <c r="H5" i="1"/>
  <c r="H6" i="1"/>
  <c r="H7" i="1"/>
  <c r="H2" i="1"/>
  <c r="C7" i="1"/>
</calcChain>
</file>

<file path=xl/sharedStrings.xml><?xml version="1.0" encoding="utf-8"?>
<sst xmlns="http://schemas.openxmlformats.org/spreadsheetml/2006/main" count="175" uniqueCount="18">
  <si>
    <t xml:space="preserve">Year </t>
  </si>
  <si>
    <t>2020-21</t>
  </si>
  <si>
    <t>CT 1st</t>
  </si>
  <si>
    <t>CT 2nd</t>
  </si>
  <si>
    <t>2021-22</t>
  </si>
  <si>
    <t>2022-23</t>
  </si>
  <si>
    <t>2023-24</t>
  </si>
  <si>
    <t>2024-25</t>
  </si>
  <si>
    <t>NDR 1st</t>
  </si>
  <si>
    <t>NDR 2nd</t>
  </si>
  <si>
    <t>Debt Type</t>
  </si>
  <si>
    <t>Debt Remitted to Client</t>
  </si>
  <si>
    <t xml:space="preserve">Year Total </t>
  </si>
  <si>
    <t xml:space="preserve">CT   </t>
  </si>
  <si>
    <t xml:space="preserve">NDR   </t>
  </si>
  <si>
    <t>N/A</t>
  </si>
  <si>
    <t>Please note, over the period concerned, Newlyn EA acted as both first and second placement EA and the figures are reported sperately</t>
  </si>
  <si>
    <t>Please note Dukes Bailiffs are second placement caseload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</si>
</sst>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]#,##0.00"/>
    <numFmt numFmtId="165" formatCode="&quot;£&quot;#,##0.00"/>
  </numFmts>
  <fonts count="3" x14ac:knownFonts="1">
    <font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165" fontId="1" fillId="0" borderId="1" xfId="1" applyNumberFormat="1" applyBorder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164" fontId="2" fillId="0" borderId="1" xfId="0" applyNumberFormat="1" applyFont="1" applyBorder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</cellXfs>
  <cellStyles count="2">
    <cellStyle name="Normal" xfId="0" builtinId="0" customBuiltin="1"/>
    <cellStyle name="Normal 2" xfId="1" xr:uid="{3206C24E-F902-41A1-BF6D-FE949B4A7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4F5AA-CBA1-4DDC-8481-54ACC09B34CF}">
  <dimension ref="A1:H22"/>
  <sheetViews>
    <sheetView topLeftCell="A6" workbookViewId="0">
      <selection activeCell="E22" sqref="E22"/>
    </sheetView>
  </sheetViews>
  <sheetFormatPr defaultRowHeight="15" x14ac:dyDescent="0.25"/>
  <cols>
    <col min="1" max="1" width="9.140625" customWidth="1"/>
    <col min="2" max="2" width="10.7109375" customWidth="1"/>
    <col min="3" max="3" width="18.85546875" style="1" customWidth="1"/>
    <col min="4" max="4" width="9.140625" customWidth="1"/>
    <col min="5" max="5" width="11.5703125" customWidth="1"/>
    <col min="6" max="6" width="20.42578125" bestFit="1" customWidth="1"/>
    <col min="7" max="7" width="12.42578125" customWidth="1"/>
    <col min="8" max="9" width="24.140625" customWidth="1"/>
  </cols>
  <sheetData>
    <row r="1" spans="1:8" ht="38.25" customHeight="1" x14ac:dyDescent="0.25">
      <c r="A1" s="5" t="s">
        <v>0</v>
      </c>
      <c r="B1" s="7" t="s">
        <v>10</v>
      </c>
      <c r="C1" s="8" t="s">
        <v>11</v>
      </c>
      <c r="D1" s="5" t="s">
        <v>0</v>
      </c>
      <c r="E1" s="5" t="s">
        <v>10</v>
      </c>
      <c r="F1" s="8" t="s">
        <v>11</v>
      </c>
      <c r="G1" s="5" t="s">
        <v>0</v>
      </c>
      <c r="H1" s="5" t="s">
        <v>12</v>
      </c>
    </row>
    <row r="2" spans="1:8" x14ac:dyDescent="0.25">
      <c r="A2" s="9" t="s">
        <v>1</v>
      </c>
      <c r="B2" s="9" t="s">
        <v>2</v>
      </c>
      <c r="C2" s="10">
        <v>0</v>
      </c>
      <c r="D2" s="9" t="s">
        <v>1</v>
      </c>
      <c r="E2" s="9" t="s">
        <v>1</v>
      </c>
      <c r="F2" s="9" t="s">
        <v>3</v>
      </c>
      <c r="G2" s="10">
        <v>9346</v>
      </c>
      <c r="H2" s="11">
        <f>SUM(C2+G2)</f>
        <v>9346</v>
      </c>
    </row>
    <row r="3" spans="1:8" x14ac:dyDescent="0.25">
      <c r="A3" s="9" t="s">
        <v>4</v>
      </c>
      <c r="B3" s="9" t="s">
        <v>2</v>
      </c>
      <c r="C3" s="10">
        <v>0</v>
      </c>
      <c r="D3" s="9" t="s">
        <v>4</v>
      </c>
      <c r="E3" s="9" t="s">
        <v>4</v>
      </c>
      <c r="F3" s="9" t="s">
        <v>3</v>
      </c>
      <c r="G3" s="10">
        <v>163479</v>
      </c>
      <c r="H3" s="11">
        <f t="shared" ref="H3:H7" si="0">SUM(C3+G3)</f>
        <v>163479</v>
      </c>
    </row>
    <row r="4" spans="1:8" x14ac:dyDescent="0.25">
      <c r="A4" s="9" t="s">
        <v>5</v>
      </c>
      <c r="B4" s="9" t="s">
        <v>2</v>
      </c>
      <c r="C4" s="10">
        <v>0</v>
      </c>
      <c r="D4" s="9" t="s">
        <v>5</v>
      </c>
      <c r="E4" s="9" t="s">
        <v>5</v>
      </c>
      <c r="F4" s="9" t="s">
        <v>3</v>
      </c>
      <c r="G4" s="10">
        <v>86691</v>
      </c>
      <c r="H4" s="11">
        <f t="shared" si="0"/>
        <v>86691</v>
      </c>
    </row>
    <row r="5" spans="1:8" x14ac:dyDescent="0.25">
      <c r="A5" s="9" t="s">
        <v>6</v>
      </c>
      <c r="B5" s="9" t="s">
        <v>2</v>
      </c>
      <c r="C5" s="10">
        <v>0</v>
      </c>
      <c r="D5" s="9" t="s">
        <v>6</v>
      </c>
      <c r="E5" s="9" t="s">
        <v>6</v>
      </c>
      <c r="F5" s="9" t="s">
        <v>3</v>
      </c>
      <c r="G5" s="10">
        <v>95801</v>
      </c>
      <c r="H5" s="11">
        <f t="shared" si="0"/>
        <v>95801</v>
      </c>
    </row>
    <row r="6" spans="1:8" x14ac:dyDescent="0.25">
      <c r="A6" s="9" t="s">
        <v>7</v>
      </c>
      <c r="B6" s="9" t="s">
        <v>2</v>
      </c>
      <c r="C6" s="10">
        <v>50974</v>
      </c>
      <c r="D6" s="9" t="s">
        <v>7</v>
      </c>
      <c r="E6" s="9" t="s">
        <v>7</v>
      </c>
      <c r="F6" s="9" t="s">
        <v>3</v>
      </c>
      <c r="G6" s="10">
        <v>44562</v>
      </c>
      <c r="H6" s="11">
        <f t="shared" si="0"/>
        <v>95536</v>
      </c>
    </row>
    <row r="7" spans="1:8" x14ac:dyDescent="0.25">
      <c r="A7" s="9">
        <v>2025</v>
      </c>
      <c r="B7" s="9" t="s">
        <v>2</v>
      </c>
      <c r="C7" s="10">
        <f>SUM(C5:C6)</f>
        <v>50974</v>
      </c>
      <c r="D7" s="9">
        <v>2025</v>
      </c>
      <c r="E7" s="9">
        <v>2025</v>
      </c>
      <c r="F7" s="9" t="s">
        <v>3</v>
      </c>
      <c r="G7" s="10">
        <v>0</v>
      </c>
      <c r="H7" s="11">
        <f t="shared" si="0"/>
        <v>50974</v>
      </c>
    </row>
    <row r="8" spans="1:8" x14ac:dyDescent="0.25">
      <c r="A8" s="9"/>
      <c r="B8" s="9"/>
      <c r="C8" s="10"/>
      <c r="D8" s="9"/>
      <c r="E8" s="9"/>
      <c r="F8" s="9"/>
      <c r="G8" s="9"/>
      <c r="H8" s="11"/>
    </row>
    <row r="9" spans="1:8" x14ac:dyDescent="0.25">
      <c r="A9" s="9" t="s">
        <v>1</v>
      </c>
      <c r="B9" s="9" t="s">
        <v>8</v>
      </c>
      <c r="C9" s="10">
        <v>0</v>
      </c>
      <c r="D9" s="9" t="s">
        <v>1</v>
      </c>
      <c r="E9" s="9" t="s">
        <v>1</v>
      </c>
      <c r="F9" s="9" t="s">
        <v>9</v>
      </c>
      <c r="G9" s="10">
        <v>0</v>
      </c>
      <c r="H9" s="11">
        <f>SUM(C9+G9)</f>
        <v>0</v>
      </c>
    </row>
    <row r="10" spans="1:8" x14ac:dyDescent="0.25">
      <c r="A10" s="9" t="s">
        <v>4</v>
      </c>
      <c r="B10" s="9" t="s">
        <v>8</v>
      </c>
      <c r="C10" s="10">
        <v>0</v>
      </c>
      <c r="D10" s="9" t="s">
        <v>4</v>
      </c>
      <c r="E10" s="9" t="s">
        <v>4</v>
      </c>
      <c r="F10" s="9" t="s">
        <v>9</v>
      </c>
      <c r="G10" s="10">
        <v>0</v>
      </c>
      <c r="H10" s="11">
        <f t="shared" ref="H10:H14" si="1">SUM(C10+G10)</f>
        <v>0</v>
      </c>
    </row>
    <row r="11" spans="1:8" x14ac:dyDescent="0.25">
      <c r="A11" s="9" t="s">
        <v>5</v>
      </c>
      <c r="B11" s="9" t="s">
        <v>8</v>
      </c>
      <c r="C11" s="10">
        <v>0</v>
      </c>
      <c r="D11" s="9" t="s">
        <v>5</v>
      </c>
      <c r="E11" s="9" t="s">
        <v>5</v>
      </c>
      <c r="F11" s="9" t="s">
        <v>9</v>
      </c>
      <c r="G11" s="10">
        <v>0</v>
      </c>
      <c r="H11" s="11">
        <f t="shared" si="1"/>
        <v>0</v>
      </c>
    </row>
    <row r="12" spans="1:8" x14ac:dyDescent="0.25">
      <c r="A12" s="9" t="s">
        <v>6</v>
      </c>
      <c r="B12" s="9" t="s">
        <v>8</v>
      </c>
      <c r="C12" s="10">
        <v>0</v>
      </c>
      <c r="D12" s="9" t="s">
        <v>6</v>
      </c>
      <c r="E12" s="9" t="s">
        <v>6</v>
      </c>
      <c r="F12" s="9" t="s">
        <v>9</v>
      </c>
      <c r="G12" s="10">
        <v>0</v>
      </c>
      <c r="H12" s="11">
        <f t="shared" si="1"/>
        <v>0</v>
      </c>
    </row>
    <row r="13" spans="1:8" x14ac:dyDescent="0.25">
      <c r="A13" s="9" t="s">
        <v>7</v>
      </c>
      <c r="B13" s="9" t="s">
        <v>8</v>
      </c>
      <c r="C13" s="10">
        <v>23190</v>
      </c>
      <c r="D13" s="9" t="s">
        <v>7</v>
      </c>
      <c r="E13" s="9" t="s">
        <v>7</v>
      </c>
      <c r="F13" s="9" t="s">
        <v>9</v>
      </c>
      <c r="G13" s="10">
        <v>3476</v>
      </c>
      <c r="H13" s="11">
        <f t="shared" si="1"/>
        <v>26666</v>
      </c>
    </row>
    <row r="14" spans="1:8" x14ac:dyDescent="0.25">
      <c r="A14" s="9">
        <v>2025</v>
      </c>
      <c r="B14" s="9" t="s">
        <v>8</v>
      </c>
      <c r="C14" s="10">
        <v>8730</v>
      </c>
      <c r="D14" s="9">
        <v>2025</v>
      </c>
      <c r="E14" s="9">
        <v>2025</v>
      </c>
      <c r="F14" s="9" t="s">
        <v>9</v>
      </c>
      <c r="G14" s="10">
        <v>0</v>
      </c>
      <c r="H14" s="11">
        <f t="shared" si="1"/>
        <v>8730</v>
      </c>
    </row>
    <row r="17" spans="3:7" ht="15" customHeight="1" x14ac:dyDescent="0.25">
      <c r="C17" s="14" t="s">
        <v>16</v>
      </c>
      <c r="D17" s="15"/>
      <c r="E17" s="15"/>
      <c r="F17" s="15"/>
      <c r="G17" s="15"/>
    </row>
    <row r="18" spans="3:7" x14ac:dyDescent="0.25">
      <c r="C18" s="14"/>
      <c r="D18" s="15"/>
      <c r="E18" s="15"/>
      <c r="F18" s="15"/>
      <c r="G18" s="15"/>
    </row>
    <row r="20" spans="3:7" x14ac:dyDescent="0.25">
      <c r="F20" s="1"/>
    </row>
    <row r="21" spans="3:7" x14ac:dyDescent="0.25">
      <c r="F21" s="1"/>
    </row>
    <row r="22" spans="3:7" x14ac:dyDescent="0.25">
      <c r="F22" s="1"/>
    </row>
  </sheetData>
  <mergeCells count="1">
    <mergeCell ref="C17:G18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CA04F-E710-4BAF-95CC-D7179838C7C4}">
  <dimension ref="A1:C14"/>
  <sheetViews>
    <sheetView workbookViewId="0">
      <selection activeCell="E26" sqref="E26"/>
    </sheetView>
  </sheetViews>
  <sheetFormatPr defaultRowHeight="15" x14ac:dyDescent="0.25"/>
  <cols>
    <col min="1" max="1" width="9.140625" customWidth="1"/>
    <col min="2" max="2" width="10.7109375" customWidth="1"/>
    <col min="3" max="3" width="18.85546875" style="1" customWidth="1"/>
    <col min="4" max="4" width="9.140625" customWidth="1"/>
  </cols>
  <sheetData>
    <row r="1" spans="1:3" ht="38.25" customHeight="1" x14ac:dyDescent="0.25">
      <c r="A1" s="5" t="s">
        <v>0</v>
      </c>
      <c r="B1" s="7" t="s">
        <v>10</v>
      </c>
      <c r="C1" s="8" t="s">
        <v>11</v>
      </c>
    </row>
    <row r="2" spans="1:3" x14ac:dyDescent="0.25">
      <c r="A2" s="9" t="s">
        <v>1</v>
      </c>
      <c r="B2" s="9" t="s">
        <v>13</v>
      </c>
      <c r="C2" s="6">
        <v>55720.5</v>
      </c>
    </row>
    <row r="3" spans="1:3" x14ac:dyDescent="0.25">
      <c r="A3" s="9" t="s">
        <v>4</v>
      </c>
      <c r="B3" s="9" t="s">
        <v>13</v>
      </c>
      <c r="C3" s="6">
        <v>493755.28</v>
      </c>
    </row>
    <row r="4" spans="1:3" x14ac:dyDescent="0.25">
      <c r="A4" s="9" t="s">
        <v>5</v>
      </c>
      <c r="B4" s="9" t="s">
        <v>13</v>
      </c>
      <c r="C4" s="6">
        <v>451099.87</v>
      </c>
    </row>
    <row r="5" spans="1:3" x14ac:dyDescent="0.25">
      <c r="A5" s="9" t="s">
        <v>6</v>
      </c>
      <c r="B5" s="9" t="s">
        <v>13</v>
      </c>
      <c r="C5" s="6">
        <v>433029.28</v>
      </c>
    </row>
    <row r="6" spans="1:3" x14ac:dyDescent="0.25">
      <c r="A6" s="9" t="s">
        <v>7</v>
      </c>
      <c r="B6" s="9" t="s">
        <v>13</v>
      </c>
      <c r="C6" s="6">
        <v>446918.95</v>
      </c>
    </row>
    <row r="7" spans="1:3" x14ac:dyDescent="0.25">
      <c r="A7" s="9">
        <v>2025</v>
      </c>
      <c r="B7" s="9" t="s">
        <v>13</v>
      </c>
      <c r="C7" s="6">
        <v>43134.9</v>
      </c>
    </row>
    <row r="8" spans="1:3" x14ac:dyDescent="0.25">
      <c r="A8" s="9"/>
      <c r="B8" s="9"/>
      <c r="C8" s="10"/>
    </row>
    <row r="9" spans="1:3" x14ac:dyDescent="0.25">
      <c r="A9" s="9" t="s">
        <v>1</v>
      </c>
      <c r="B9" s="9" t="s">
        <v>14</v>
      </c>
      <c r="C9" s="10">
        <v>0</v>
      </c>
    </row>
    <row r="10" spans="1:3" x14ac:dyDescent="0.25">
      <c r="A10" s="9" t="s">
        <v>4</v>
      </c>
      <c r="B10" s="9" t="s">
        <v>14</v>
      </c>
      <c r="C10" s="6">
        <v>73742.69</v>
      </c>
    </row>
    <row r="11" spans="1:3" x14ac:dyDescent="0.25">
      <c r="A11" s="9" t="s">
        <v>5</v>
      </c>
      <c r="B11" s="9" t="s">
        <v>14</v>
      </c>
      <c r="C11" s="6">
        <v>50926.82</v>
      </c>
    </row>
    <row r="12" spans="1:3" x14ac:dyDescent="0.25">
      <c r="A12" s="9" t="s">
        <v>6</v>
      </c>
      <c r="B12" s="9" t="s">
        <v>14</v>
      </c>
      <c r="C12" s="6">
        <v>150409.54999999999</v>
      </c>
    </row>
    <row r="13" spans="1:3" x14ac:dyDescent="0.25">
      <c r="A13" s="9" t="s">
        <v>7</v>
      </c>
      <c r="B13" s="9" t="s">
        <v>14</v>
      </c>
      <c r="C13" s="6">
        <v>69969.53</v>
      </c>
    </row>
    <row r="14" spans="1:3" x14ac:dyDescent="0.25">
      <c r="A14" s="9">
        <v>2025</v>
      </c>
      <c r="B14" s="9" t="s">
        <v>14</v>
      </c>
      <c r="C14" s="6">
        <v>3641.5</v>
      </c>
    </row>
  </sheetData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D19B3-096E-4440-8AC4-F8AB10AA42A6}">
  <dimension ref="A1:C14"/>
  <sheetViews>
    <sheetView workbookViewId="0">
      <selection activeCell="C17" sqref="C17"/>
    </sheetView>
  </sheetViews>
  <sheetFormatPr defaultRowHeight="15" x14ac:dyDescent="0.25"/>
  <cols>
    <col min="1" max="1" width="9.140625" customWidth="1"/>
    <col min="2" max="2" width="10.7109375" customWidth="1"/>
    <col min="3" max="3" width="18.85546875" style="1" customWidth="1"/>
    <col min="4" max="4" width="9.140625" customWidth="1"/>
  </cols>
  <sheetData>
    <row r="1" spans="1:3" ht="38.25" customHeight="1" x14ac:dyDescent="0.25">
      <c r="A1" s="5" t="s">
        <v>0</v>
      </c>
      <c r="B1" s="7" t="s">
        <v>10</v>
      </c>
      <c r="C1" s="8" t="s">
        <v>11</v>
      </c>
    </row>
    <row r="2" spans="1:3" x14ac:dyDescent="0.25">
      <c r="A2" s="9" t="s">
        <v>1</v>
      </c>
      <c r="B2" s="9" t="s">
        <v>13</v>
      </c>
      <c r="C2" s="10">
        <v>494944.44</v>
      </c>
    </row>
    <row r="3" spans="1:3" x14ac:dyDescent="0.25">
      <c r="A3" s="9" t="s">
        <v>4</v>
      </c>
      <c r="B3" s="9" t="s">
        <v>13</v>
      </c>
      <c r="C3" s="10">
        <v>577622.57999999996</v>
      </c>
    </row>
    <row r="4" spans="1:3" x14ac:dyDescent="0.25">
      <c r="A4" s="9" t="s">
        <v>5</v>
      </c>
      <c r="B4" s="9" t="s">
        <v>13</v>
      </c>
      <c r="C4" s="10">
        <v>551526.12</v>
      </c>
    </row>
    <row r="5" spans="1:3" x14ac:dyDescent="0.25">
      <c r="A5" s="9" t="s">
        <v>6</v>
      </c>
      <c r="B5" s="9" t="s">
        <v>13</v>
      </c>
      <c r="C5" s="10">
        <v>487871.05</v>
      </c>
    </row>
    <row r="6" spans="1:3" x14ac:dyDescent="0.25">
      <c r="A6" s="9" t="s">
        <v>7</v>
      </c>
      <c r="B6" s="9" t="s">
        <v>13</v>
      </c>
      <c r="C6" s="10">
        <v>541157.69999999995</v>
      </c>
    </row>
    <row r="7" spans="1:3" x14ac:dyDescent="0.25">
      <c r="A7" s="9">
        <v>2025</v>
      </c>
      <c r="B7" s="9" t="s">
        <v>13</v>
      </c>
      <c r="C7" s="10">
        <v>208868.7</v>
      </c>
    </row>
    <row r="8" spans="1:3" x14ac:dyDescent="0.25">
      <c r="A8" s="9"/>
      <c r="B8" s="9"/>
      <c r="C8" s="10"/>
    </row>
    <row r="9" spans="1:3" x14ac:dyDescent="0.25">
      <c r="A9" s="9" t="s">
        <v>1</v>
      </c>
      <c r="B9" s="9" t="s">
        <v>14</v>
      </c>
      <c r="C9" s="10">
        <v>120126.92</v>
      </c>
    </row>
    <row r="10" spans="1:3" x14ac:dyDescent="0.25">
      <c r="A10" s="9" t="s">
        <v>4</v>
      </c>
      <c r="B10" s="9" t="s">
        <v>14</v>
      </c>
      <c r="C10" s="10">
        <v>79479.08</v>
      </c>
    </row>
    <row r="11" spans="1:3" x14ac:dyDescent="0.25">
      <c r="A11" s="9" t="s">
        <v>5</v>
      </c>
      <c r="B11" s="9" t="s">
        <v>14</v>
      </c>
      <c r="C11" s="10">
        <v>219813.81</v>
      </c>
    </row>
    <row r="12" spans="1:3" x14ac:dyDescent="0.25">
      <c r="A12" s="9" t="s">
        <v>6</v>
      </c>
      <c r="B12" s="9" t="s">
        <v>14</v>
      </c>
      <c r="C12" s="10">
        <v>47011.23</v>
      </c>
    </row>
    <row r="13" spans="1:3" x14ac:dyDescent="0.25">
      <c r="A13" s="9" t="s">
        <v>7</v>
      </c>
      <c r="B13" s="9" t="s">
        <v>14</v>
      </c>
      <c r="C13" s="10">
        <v>143478.6</v>
      </c>
    </row>
    <row r="14" spans="1:3" x14ac:dyDescent="0.25">
      <c r="A14" s="9">
        <v>2025</v>
      </c>
      <c r="B14" s="9" t="s">
        <v>14</v>
      </c>
      <c r="C14" s="10">
        <v>29690.78</v>
      </c>
    </row>
  </sheetData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2463E-D067-4ACD-A3CA-6E5F6E8D2B6C}">
  <dimension ref="A1:C14"/>
  <sheetViews>
    <sheetView workbookViewId="0">
      <selection activeCell="E11" sqref="E11"/>
    </sheetView>
  </sheetViews>
  <sheetFormatPr defaultRowHeight="15" x14ac:dyDescent="0.25"/>
  <cols>
    <col min="1" max="1" width="9.140625" customWidth="1"/>
    <col min="2" max="2" width="10.7109375" customWidth="1"/>
    <col min="3" max="3" width="18.85546875" style="1" customWidth="1"/>
    <col min="4" max="4" width="9.140625" customWidth="1"/>
  </cols>
  <sheetData>
    <row r="1" spans="1:3" ht="38.25" customHeight="1" x14ac:dyDescent="0.25">
      <c r="A1" s="2" t="s">
        <v>0</v>
      </c>
      <c r="B1" s="4" t="s">
        <v>10</v>
      </c>
      <c r="C1" s="3" t="s">
        <v>11</v>
      </c>
    </row>
    <row r="2" spans="1:3" x14ac:dyDescent="0.25">
      <c r="A2" t="s">
        <v>1</v>
      </c>
      <c r="B2" t="s">
        <v>13</v>
      </c>
      <c r="C2" s="1">
        <v>0</v>
      </c>
    </row>
    <row r="3" spans="1:3" x14ac:dyDescent="0.25">
      <c r="A3" t="s">
        <v>4</v>
      </c>
      <c r="B3" t="s">
        <v>13</v>
      </c>
      <c r="C3" s="1">
        <v>0</v>
      </c>
    </row>
    <row r="4" spans="1:3" x14ac:dyDescent="0.25">
      <c r="A4" t="s">
        <v>5</v>
      </c>
      <c r="B4" t="s">
        <v>13</v>
      </c>
      <c r="C4" s="1">
        <v>0</v>
      </c>
    </row>
    <row r="5" spans="1:3" x14ac:dyDescent="0.25">
      <c r="A5" t="s">
        <v>6</v>
      </c>
      <c r="B5" t="s">
        <v>13</v>
      </c>
      <c r="C5" s="1">
        <v>0</v>
      </c>
    </row>
    <row r="6" spans="1:3" x14ac:dyDescent="0.25">
      <c r="A6" t="s">
        <v>7</v>
      </c>
      <c r="B6" t="s">
        <v>13</v>
      </c>
      <c r="C6" s="1">
        <v>0</v>
      </c>
    </row>
    <row r="7" spans="1:3" x14ac:dyDescent="0.25">
      <c r="A7">
        <v>2025</v>
      </c>
      <c r="B7" t="s">
        <v>13</v>
      </c>
      <c r="C7" s="1">
        <v>0</v>
      </c>
    </row>
    <row r="9" spans="1:3" x14ac:dyDescent="0.25">
      <c r="A9" t="s">
        <v>1</v>
      </c>
      <c r="B9" t="s">
        <v>14</v>
      </c>
      <c r="C9" s="1">
        <v>0</v>
      </c>
    </row>
    <row r="10" spans="1:3" x14ac:dyDescent="0.25">
      <c r="A10" t="s">
        <v>4</v>
      </c>
      <c r="B10" t="s">
        <v>14</v>
      </c>
      <c r="C10" s="1">
        <v>0</v>
      </c>
    </row>
    <row r="11" spans="1:3" x14ac:dyDescent="0.25">
      <c r="A11" t="s">
        <v>5</v>
      </c>
      <c r="B11" t="s">
        <v>14</v>
      </c>
      <c r="C11" s="1">
        <v>0</v>
      </c>
    </row>
    <row r="12" spans="1:3" x14ac:dyDescent="0.25">
      <c r="A12" t="s">
        <v>6</v>
      </c>
      <c r="B12" t="s">
        <v>14</v>
      </c>
      <c r="C12" s="1">
        <v>0</v>
      </c>
    </row>
    <row r="13" spans="1:3" x14ac:dyDescent="0.25">
      <c r="A13" t="s">
        <v>7</v>
      </c>
      <c r="B13" t="s">
        <v>14</v>
      </c>
      <c r="C13" s="1">
        <v>0</v>
      </c>
    </row>
    <row r="14" spans="1:3" x14ac:dyDescent="0.25">
      <c r="A14">
        <v>2025</v>
      </c>
      <c r="B14" t="s">
        <v>14</v>
      </c>
      <c r="C14" s="1">
        <v>0</v>
      </c>
    </row>
  </sheetData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0536-2D5E-4AC1-AFA3-329456DA2FE0}">
  <dimension ref="A1:E17"/>
  <sheetViews>
    <sheetView tabSelected="1" workbookViewId="0">
      <selection activeCell="B16" sqref="B16:D17"/>
    </sheetView>
  </sheetViews>
  <sheetFormatPr defaultRowHeight="15" x14ac:dyDescent="0.25"/>
  <cols>
    <col min="1" max="1" width="9.140625" customWidth="1"/>
    <col min="2" max="2" width="10.7109375" customWidth="1"/>
    <col min="3" max="3" width="14.140625" style="1" customWidth="1"/>
    <col min="4" max="4" width="9.140625" customWidth="1"/>
  </cols>
  <sheetData>
    <row r="1" spans="1:5" ht="38.25" customHeight="1" x14ac:dyDescent="0.25">
      <c r="A1" s="2" t="s">
        <v>0</v>
      </c>
      <c r="B1" s="4" t="s">
        <v>10</v>
      </c>
      <c r="C1" s="3" t="s">
        <v>11</v>
      </c>
    </row>
    <row r="2" spans="1:5" x14ac:dyDescent="0.25">
      <c r="A2" t="s">
        <v>1</v>
      </c>
      <c r="B2" t="s">
        <v>13</v>
      </c>
      <c r="C2" s="1" t="s">
        <v>15</v>
      </c>
    </row>
    <row r="3" spans="1:5" x14ac:dyDescent="0.25">
      <c r="A3" t="s">
        <v>4</v>
      </c>
      <c r="B3" t="s">
        <v>13</v>
      </c>
      <c r="C3" s="1" t="s">
        <v>15</v>
      </c>
    </row>
    <row r="4" spans="1:5" x14ac:dyDescent="0.25">
      <c r="A4" t="s">
        <v>5</v>
      </c>
      <c r="B4" t="s">
        <v>13</v>
      </c>
      <c r="C4" s="1" t="s">
        <v>15</v>
      </c>
    </row>
    <row r="5" spans="1:5" x14ac:dyDescent="0.25">
      <c r="A5" t="s">
        <v>6</v>
      </c>
      <c r="B5" t="s">
        <v>13</v>
      </c>
      <c r="C5" s="1" t="s">
        <v>15</v>
      </c>
    </row>
    <row r="6" spans="1:5" x14ac:dyDescent="0.25">
      <c r="A6" t="s">
        <v>7</v>
      </c>
      <c r="B6" t="s">
        <v>13</v>
      </c>
      <c r="C6" s="1" t="s">
        <v>15</v>
      </c>
    </row>
    <row r="7" spans="1:5" x14ac:dyDescent="0.25">
      <c r="A7">
        <v>2025</v>
      </c>
      <c r="B7" t="s">
        <v>13</v>
      </c>
      <c r="C7" s="1">
        <v>55492.25</v>
      </c>
    </row>
    <row r="9" spans="1:5" x14ac:dyDescent="0.25">
      <c r="A9" t="s">
        <v>1</v>
      </c>
      <c r="B9" t="s">
        <v>14</v>
      </c>
      <c r="C9" s="1" t="s">
        <v>15</v>
      </c>
    </row>
    <row r="10" spans="1:5" x14ac:dyDescent="0.25">
      <c r="A10" t="s">
        <v>4</v>
      </c>
      <c r="B10" t="s">
        <v>14</v>
      </c>
      <c r="C10" s="1" t="s">
        <v>15</v>
      </c>
    </row>
    <row r="11" spans="1:5" x14ac:dyDescent="0.25">
      <c r="A11" t="s">
        <v>5</v>
      </c>
      <c r="B11" t="s">
        <v>14</v>
      </c>
      <c r="C11" s="1" t="s">
        <v>15</v>
      </c>
    </row>
    <row r="12" spans="1:5" x14ac:dyDescent="0.25">
      <c r="A12" t="s">
        <v>6</v>
      </c>
      <c r="B12" t="s">
        <v>14</v>
      </c>
      <c r="C12" s="1" t="s">
        <v>15</v>
      </c>
    </row>
    <row r="13" spans="1:5" x14ac:dyDescent="0.25">
      <c r="A13" t="s">
        <v>7</v>
      </c>
      <c r="B13" t="s">
        <v>14</v>
      </c>
      <c r="C13" s="1" t="s">
        <v>15</v>
      </c>
    </row>
    <row r="14" spans="1:5" x14ac:dyDescent="0.25">
      <c r="A14">
        <v>2025</v>
      </c>
      <c r="B14" t="s">
        <v>14</v>
      </c>
      <c r="C14" s="1" t="s">
        <v>15</v>
      </c>
    </row>
    <row r="16" spans="1:5" ht="15" customHeight="1" x14ac:dyDescent="0.25">
      <c r="B16" s="13" t="s">
        <v>17</v>
      </c>
      <c r="C16" s="13"/>
      <c r="D16" s="13"/>
      <c r="E16" s="12"/>
    </row>
    <row r="17" spans="2:5" x14ac:dyDescent="0.25">
      <c r="B17" s="13"/>
      <c r="C17" s="13"/>
      <c r="D17" s="13"/>
      <c r="E17" s="12"/>
    </row>
  </sheetData>
  <mergeCells count="1">
    <mergeCell ref="B16:D17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126187A4E9354C84866DCB411B8FBD" ma:contentTypeVersion="13" ma:contentTypeDescription="Create a new document." ma:contentTypeScope="" ma:versionID="a14a2ea8b7d95a6c11f28585d578a2bd">
  <xsd:schema xmlns:xsd="http://www.w3.org/2001/XMLSchema" xmlns:xs="http://www.w3.org/2001/XMLSchema" xmlns:p="http://schemas.microsoft.com/office/2006/metadata/properties" xmlns:ns2="3c56fa02-50d4-4035-a336-a437cc252088" xmlns:ns3="9165ff57-e12b-4475-942a-727a43beada5" targetNamespace="http://schemas.microsoft.com/office/2006/metadata/properties" ma:root="true" ma:fieldsID="303517c53b726cbee8105ec5ef3b058f" ns2:_="" ns3:_="">
    <xsd:import namespace="3c56fa02-50d4-4035-a336-a437cc252088"/>
    <xsd:import namespace="9165ff57-e12b-4475-942a-727a43bead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6fa02-50d4-4035-a336-a437cc252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ea54bfa-c754-41e3-b0e3-5b6fcaa02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5ff57-e12b-4475-942a-727a43bea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c1a891-2546-49e0-8cb4-f8e3d673c680}" ma:internalName="TaxCatchAll" ma:showField="CatchAllData" ma:web="9165ff57-e12b-4475-942a-727a43bead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5ff57-e12b-4475-942a-727a43beada5" xsi:nil="true"/>
    <lcf76f155ced4ddcb4097134ff3c332f xmlns="3c56fa02-50d4-4035-a336-a437cc2520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A10FB4-EC0F-4F53-9FC5-377BDE9AEEBB}"/>
</file>

<file path=customXml/itemProps2.xml><?xml version="1.0" encoding="utf-8"?>
<ds:datastoreItem xmlns:ds="http://schemas.openxmlformats.org/officeDocument/2006/customXml" ds:itemID="{82268155-EAB3-45FA-BC9A-3E03BFCD1FCB}"/>
</file>

<file path=customXml/itemProps3.xml><?xml version="1.0" encoding="utf-8"?>
<ds:datastoreItem xmlns:ds="http://schemas.openxmlformats.org/officeDocument/2006/customXml" ds:itemID="{266B073B-FA5B-4A7E-8FE3-0BF4B091218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Newlyn</vt:lpstr>
      <vt:lpstr>CDER</vt:lpstr>
      <vt:lpstr>Jacobs</vt:lpstr>
      <vt:lpstr>Marston</vt:lpstr>
      <vt:lpstr>Dukes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Byrne</dc:creator>
  <cp:lastModifiedBy>Pearson , Lisa (FINANCE TEAM LEADER)</cp:lastModifiedBy>
  <dcterms:created xsi:type="dcterms:W3CDTF">2025-10-13T08:08:32Z</dcterms:created>
  <dcterms:modified xsi:type="dcterms:W3CDTF">2025-10-16T14:52:08Z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0x01010090126187A4E9354C84866DCB411B8FBD</vt:lpwstr>
  </property>
</Properties>
</file>