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020\Downloads\OneDrive_1_10-12-2025\DONE\"/>
    </mc:Choice>
  </mc:AlternateContent>
  <xr:revisionPtr revIDLastSave="0" documentId="13_ncr:1_{5EFE0503-3B39-4825-A9FA-10FD90286DD1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la_usual_rates" sheetId="1" r:id="rId1"/>
    <sheet name="Validation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0" i="1"/>
  <c r="D19" i="1"/>
  <c r="A20" i="1"/>
  <c r="A21" i="1"/>
  <c r="A22" i="1"/>
  <c r="A23" i="1"/>
  <c r="A24" i="1"/>
  <c r="A25" i="1"/>
  <c r="A26" i="1"/>
  <c r="A19" i="1"/>
  <c r="A12" i="1"/>
  <c r="A13" i="1"/>
  <c r="A14" i="1"/>
  <c r="A15" i="1"/>
  <c r="A16" i="1"/>
  <c r="A17" i="1"/>
  <c r="A18" i="1"/>
  <c r="A2" i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<sst xmlns="http://schemas.openxmlformats.org/spreadsheetml/2006/main" count="104" uniqueCount="26">
  <si>
    <t>financial_year</t>
  </si>
  <si>
    <t>effective_from_date</t>
  </si>
  <si>
    <t>care_category</t>
  </si>
  <si>
    <t>weekly_rate_gbp</t>
  </si>
  <si>
    <t>fnc_included</t>
  </si>
  <si>
    <t>band_or_grade</t>
  </si>
  <si>
    <t>band_trigger_description</t>
  </si>
  <si>
    <t>quality_or_asset_addon</t>
  </si>
  <si>
    <t>addon_type</t>
  </si>
  <si>
    <t>addon_value</t>
  </si>
  <si>
    <t>percent</t>
  </si>
  <si>
    <t>Yes</t>
  </si>
  <si>
    <t>Residential (older people)</t>
  </si>
  <si>
    <t>CQC Outstanding</t>
  </si>
  <si>
    <t>eg., High Dependancy requres additional care hours</t>
  </si>
  <si>
    <t>A</t>
  </si>
  <si>
    <t>Residential dementia (older people)</t>
  </si>
  <si>
    <t>Nursing (older people)</t>
  </si>
  <si>
    <t>Nursing dementia (older people)</t>
  </si>
  <si>
    <t>No</t>
  </si>
  <si>
    <t>Not applicable</t>
  </si>
  <si>
    <t>pounds</t>
  </si>
  <si>
    <t>Enhanced Residential (older people)</t>
  </si>
  <si>
    <t>Enhanced Residential dementia (older people)</t>
  </si>
  <si>
    <t>Enhanced Nursing (older people)</t>
  </si>
  <si>
    <t>Enhanced Nursing dementia (older people)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</si>
</sst>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\£#,##0"/>
    <numFmt numFmtId="165" formatCode="0.0"/>
    <numFmt numFmtId="166" formatCode="\£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4" fontId="2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6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nsleycouncil.sharepoint.com/sites/adultac/BU2/Adult%20Services/Adults%20Joint%20Commissioning%20Team/Finance/Fee%20Uplifts/Fee%20Uplifts%2024%2025/Uplift%20percentages%20and%20rates.xlsx" TargetMode="External"/><Relationship Id="rId1" Type="http://schemas.openxmlformats.org/officeDocument/2006/relationships/externalLinkPath" Target="https://barnsleycouncil.sharepoint.com/sites/adultac/BU2/Adult%20Services/Adults%20Joint%20Commissioning%20Team/Finance/Fee%20Uplifts/Fee%20Uplifts%2024%2025/Uplift%20percentages%20and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ot Home Care"/>
      <sheetName val="OP Res Care"/>
      <sheetName val="STLAH"/>
      <sheetName val="ACSES"/>
      <sheetName val="Block Contracts"/>
      <sheetName val="Sheet1"/>
      <sheetName val="Shared Lives Rates"/>
      <sheetName val="Other"/>
      <sheetName val="Greenworks"/>
      <sheetName val="DP Rates"/>
    </sheetNames>
    <sheetDataSet>
      <sheetData sheetId="0"/>
      <sheetData sheetId="1">
        <row r="3">
          <cell r="B3">
            <v>679.68</v>
          </cell>
        </row>
        <row r="4">
          <cell r="B4">
            <v>730.96</v>
          </cell>
        </row>
        <row r="9">
          <cell r="B9">
            <v>728.71</v>
          </cell>
        </row>
        <row r="10">
          <cell r="B10">
            <v>788.74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89" workbookViewId="0">
      <pane ySplit="1" topLeftCell="A2" activePane="bottomLeft" state="frozen"/>
      <selection pane="bottomLeft" activeCell="D10" sqref="D10"/>
    </sheetView>
  </sheetViews>
  <sheetFormatPr defaultColWidth="8.81640625" defaultRowHeight="16" x14ac:dyDescent="0.4"/>
  <cols>
    <col min="1" max="1" width="16.6328125" style="2" customWidth="1"/>
    <col min="2" max="2" width="18.6328125" style="2" customWidth="1"/>
    <col min="3" max="3" width="36.6328125" style="2" customWidth="1"/>
    <col min="4" max="4" width="18.6328125" style="3" customWidth="1"/>
    <col min="5" max="5" width="18.6328125" style="2" customWidth="1"/>
    <col min="6" max="6" width="24.6328125" style="2" customWidth="1"/>
    <col min="7" max="7" width="48.6328125" style="2" customWidth="1"/>
    <col min="8" max="8" width="30.6328125" style="2" customWidth="1"/>
    <col min="9" max="9" width="14.6328125" style="2" customWidth="1"/>
    <col min="10" max="10" width="14.6328125" style="4" customWidth="1"/>
    <col min="11" max="16384" width="8.81640625" style="2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">
      <c r="A2" s="10" t="str">
        <f t="shared" ref="A2:A26" si="0">TEXT(B2, "[$-en-GB]yyyy") &amp; "/" &amp; TEXT(IF(B2 = DATE(YEAR(B2), 1, 1), DATE(YEAR(B2), 1, 1), DATE(YEAR(DATE(YEAR(B2), 1, 1)) + 1, 1, 1)), "[$-en-GB]yy")</f>
        <v>2025/26</v>
      </c>
      <c r="B2" s="11">
        <v>45748</v>
      </c>
      <c r="C2" s="10" t="s">
        <v>18</v>
      </c>
      <c r="D2" s="12">
        <v>1100</v>
      </c>
      <c r="E2" s="10" t="s">
        <v>20</v>
      </c>
      <c r="F2" s="10" t="s">
        <v>15</v>
      </c>
      <c r="G2" s="10" t="s">
        <v>14</v>
      </c>
      <c r="H2" s="10" t="s">
        <v>13</v>
      </c>
      <c r="I2" s="10" t="s">
        <v>21</v>
      </c>
      <c r="J2" s="13">
        <v>5</v>
      </c>
    </row>
    <row r="3" spans="1:10" x14ac:dyDescent="0.4">
      <c r="A3" s="2" t="str">
        <f t="shared" si="0"/>
        <v>2025/26</v>
      </c>
      <c r="B3" s="5">
        <v>45748</v>
      </c>
      <c r="C3" s="2" t="s">
        <v>12</v>
      </c>
      <c r="D3" s="14">
        <v>806.42</v>
      </c>
      <c r="E3" s="2" t="s">
        <v>19</v>
      </c>
      <c r="F3" s="2" t="s">
        <v>20</v>
      </c>
    </row>
    <row r="4" spans="1:10" x14ac:dyDescent="0.4">
      <c r="A4" s="2" t="str">
        <f t="shared" si="0"/>
        <v>2025/26</v>
      </c>
      <c r="B4" s="5">
        <v>45748</v>
      </c>
      <c r="C4" s="2" t="s">
        <v>16</v>
      </c>
      <c r="D4" s="14">
        <v>866.58</v>
      </c>
      <c r="E4" s="2" t="s">
        <v>19</v>
      </c>
      <c r="F4" s="2" t="s">
        <v>20</v>
      </c>
    </row>
    <row r="5" spans="1:10" x14ac:dyDescent="0.4">
      <c r="A5" s="2" t="str">
        <f t="shared" si="0"/>
        <v>2025/26</v>
      </c>
      <c r="B5" s="5">
        <v>45748</v>
      </c>
      <c r="C5" s="2" t="s">
        <v>17</v>
      </c>
      <c r="D5" s="14">
        <v>1060.48</v>
      </c>
      <c r="E5" s="2" t="s">
        <v>11</v>
      </c>
      <c r="F5" s="2" t="s">
        <v>20</v>
      </c>
    </row>
    <row r="6" spans="1:10" x14ac:dyDescent="0.4">
      <c r="A6" s="2" t="str">
        <f t="shared" si="0"/>
        <v>2025/26</v>
      </c>
      <c r="B6" s="5">
        <v>45748</v>
      </c>
      <c r="C6" s="2" t="s">
        <v>18</v>
      </c>
      <c r="D6" s="14">
        <v>1120.6400000000001</v>
      </c>
      <c r="E6" s="2" t="s">
        <v>11</v>
      </c>
      <c r="F6" s="2" t="s">
        <v>20</v>
      </c>
    </row>
    <row r="7" spans="1:10" x14ac:dyDescent="0.4">
      <c r="A7" s="2" t="str">
        <f t="shared" si="0"/>
        <v>2025/26</v>
      </c>
      <c r="B7" s="5">
        <v>45748</v>
      </c>
      <c r="C7" s="2" t="s">
        <v>22</v>
      </c>
      <c r="D7" s="14">
        <v>864</v>
      </c>
      <c r="E7" s="2" t="s">
        <v>19</v>
      </c>
      <c r="F7" s="2" t="s">
        <v>20</v>
      </c>
    </row>
    <row r="8" spans="1:10" x14ac:dyDescent="0.4">
      <c r="A8" s="2" t="str">
        <f t="shared" si="0"/>
        <v>2025/26</v>
      </c>
      <c r="B8" s="5">
        <v>45748</v>
      </c>
      <c r="C8" s="2" t="s">
        <v>23</v>
      </c>
      <c r="D8" s="14">
        <v>934.11</v>
      </c>
      <c r="E8" s="2" t="s">
        <v>19</v>
      </c>
      <c r="F8" s="2" t="s">
        <v>20</v>
      </c>
    </row>
    <row r="9" spans="1:10" x14ac:dyDescent="0.4">
      <c r="A9" s="2" t="str">
        <f t="shared" si="0"/>
        <v>2025/26</v>
      </c>
      <c r="B9" s="5">
        <v>45748</v>
      </c>
      <c r="C9" s="2" t="s">
        <v>24</v>
      </c>
      <c r="D9" s="14">
        <v>1118.06</v>
      </c>
      <c r="E9" s="2" t="s">
        <v>11</v>
      </c>
      <c r="F9" s="2" t="s">
        <v>20</v>
      </c>
    </row>
    <row r="10" spans="1:10" x14ac:dyDescent="0.4">
      <c r="A10" s="2" t="str">
        <f t="shared" si="0"/>
        <v>2025/26</v>
      </c>
      <c r="B10" s="5">
        <v>45748</v>
      </c>
      <c r="C10" s="2" t="s">
        <v>25</v>
      </c>
      <c r="D10" s="14">
        <v>1188.17</v>
      </c>
      <c r="E10" s="2" t="s">
        <v>11</v>
      </c>
      <c r="F10" s="2" t="s">
        <v>20</v>
      </c>
    </row>
    <row r="11" spans="1:10" x14ac:dyDescent="0.4">
      <c r="A11" s="2" t="str">
        <f t="shared" si="0"/>
        <v>2024/25</v>
      </c>
      <c r="B11" s="5">
        <v>45383</v>
      </c>
      <c r="C11" s="2" t="s">
        <v>12</v>
      </c>
      <c r="D11" s="14">
        <v>751.56</v>
      </c>
      <c r="E11" s="2" t="s">
        <v>19</v>
      </c>
      <c r="F11" s="2" t="s">
        <v>20</v>
      </c>
    </row>
    <row r="12" spans="1:10" x14ac:dyDescent="0.4">
      <c r="A12" s="2" t="str">
        <f t="shared" si="0"/>
        <v>2024/25</v>
      </c>
      <c r="B12" s="5">
        <v>45383</v>
      </c>
      <c r="C12" s="2" t="s">
        <v>16</v>
      </c>
      <c r="D12" s="14">
        <v>807.62</v>
      </c>
      <c r="E12" s="2" t="s">
        <v>19</v>
      </c>
      <c r="F12" s="2" t="s">
        <v>20</v>
      </c>
    </row>
    <row r="13" spans="1:10" x14ac:dyDescent="0.4">
      <c r="A13" s="2" t="str">
        <f t="shared" si="0"/>
        <v>2024/25</v>
      </c>
      <c r="B13" s="5">
        <v>45383</v>
      </c>
      <c r="C13" s="2" t="s">
        <v>17</v>
      </c>
      <c r="D13" s="14">
        <v>987.44</v>
      </c>
      <c r="E13" s="2" t="s">
        <v>11</v>
      </c>
      <c r="F13" s="2" t="s">
        <v>20</v>
      </c>
    </row>
    <row r="14" spans="1:10" x14ac:dyDescent="0.4">
      <c r="A14" s="2" t="str">
        <f t="shared" si="0"/>
        <v>2024/25</v>
      </c>
      <c r="B14" s="5">
        <v>45383</v>
      </c>
      <c r="C14" s="2" t="s">
        <v>18</v>
      </c>
      <c r="D14" s="14">
        <v>1043.5</v>
      </c>
      <c r="E14" s="2" t="s">
        <v>11</v>
      </c>
      <c r="F14" s="2" t="s">
        <v>20</v>
      </c>
    </row>
    <row r="15" spans="1:10" x14ac:dyDescent="0.4">
      <c r="A15" s="2" t="str">
        <f t="shared" si="0"/>
        <v>2024/25</v>
      </c>
      <c r="B15" s="5">
        <v>45383</v>
      </c>
      <c r="C15" s="2" t="s">
        <v>22</v>
      </c>
      <c r="D15" s="14">
        <v>805.22</v>
      </c>
      <c r="E15" s="2" t="s">
        <v>19</v>
      </c>
      <c r="F15" s="2" t="s">
        <v>20</v>
      </c>
    </row>
    <row r="16" spans="1:10" x14ac:dyDescent="0.4">
      <c r="A16" s="2" t="str">
        <f t="shared" si="0"/>
        <v>2024/25</v>
      </c>
      <c r="B16" s="5">
        <v>45383</v>
      </c>
      <c r="C16" s="2" t="s">
        <v>23</v>
      </c>
      <c r="D16" s="14">
        <v>870.56</v>
      </c>
      <c r="E16" s="2" t="s">
        <v>19</v>
      </c>
      <c r="F16" s="2" t="s">
        <v>20</v>
      </c>
    </row>
    <row r="17" spans="1:6" x14ac:dyDescent="0.4">
      <c r="A17" s="2" t="str">
        <f t="shared" si="0"/>
        <v>2024/25</v>
      </c>
      <c r="B17" s="5">
        <v>45383</v>
      </c>
      <c r="C17" s="2" t="s">
        <v>24</v>
      </c>
      <c r="D17" s="14">
        <v>1041.0999999999999</v>
      </c>
      <c r="E17" s="2" t="s">
        <v>11</v>
      </c>
      <c r="F17" s="2" t="s">
        <v>20</v>
      </c>
    </row>
    <row r="18" spans="1:6" x14ac:dyDescent="0.4">
      <c r="A18" s="2" t="str">
        <f t="shared" si="0"/>
        <v>2024/25</v>
      </c>
      <c r="B18" s="5">
        <v>45383</v>
      </c>
      <c r="C18" s="2" t="s">
        <v>25</v>
      </c>
      <c r="D18" s="14">
        <v>1106.44</v>
      </c>
      <c r="E18" s="2" t="s">
        <v>11</v>
      </c>
      <c r="F18" s="2" t="s">
        <v>20</v>
      </c>
    </row>
    <row r="19" spans="1:6" x14ac:dyDescent="0.4">
      <c r="A19" s="2" t="str">
        <f t="shared" si="0"/>
        <v>2023/24</v>
      </c>
      <c r="B19" s="5">
        <v>45017</v>
      </c>
      <c r="C19" s="2" t="s">
        <v>12</v>
      </c>
      <c r="D19" s="14">
        <f>'[1]OP Res Care'!$B$3</f>
        <v>679.68</v>
      </c>
      <c r="E19" s="2" t="s">
        <v>19</v>
      </c>
      <c r="F19" s="2" t="s">
        <v>20</v>
      </c>
    </row>
    <row r="20" spans="1:6" x14ac:dyDescent="0.4">
      <c r="A20" s="2" t="str">
        <f t="shared" si="0"/>
        <v>2023/24</v>
      </c>
      <c r="B20" s="5">
        <v>45017</v>
      </c>
      <c r="C20" s="2" t="s">
        <v>16</v>
      </c>
      <c r="D20" s="14">
        <f>'[1]OP Res Care'!$B$4</f>
        <v>730.96</v>
      </c>
      <c r="E20" s="2" t="s">
        <v>19</v>
      </c>
      <c r="F20" s="2" t="s">
        <v>20</v>
      </c>
    </row>
    <row r="21" spans="1:6" x14ac:dyDescent="0.4">
      <c r="A21" s="2" t="str">
        <f t="shared" si="0"/>
        <v>2023/24</v>
      </c>
      <c r="B21" s="5">
        <v>45017</v>
      </c>
      <c r="C21" s="2" t="s">
        <v>17</v>
      </c>
      <c r="D21" s="14">
        <v>899.39</v>
      </c>
      <c r="E21" s="2" t="s">
        <v>11</v>
      </c>
      <c r="F21" s="2" t="s">
        <v>20</v>
      </c>
    </row>
    <row r="22" spans="1:6" x14ac:dyDescent="0.4">
      <c r="A22" s="2" t="str">
        <f t="shared" si="0"/>
        <v>2023/24</v>
      </c>
      <c r="B22" s="5">
        <v>45017</v>
      </c>
      <c r="C22" s="2" t="s">
        <v>18</v>
      </c>
      <c r="D22" s="14">
        <v>950.67</v>
      </c>
      <c r="E22" s="2" t="s">
        <v>11</v>
      </c>
      <c r="F22" s="2" t="s">
        <v>20</v>
      </c>
    </row>
    <row r="23" spans="1:6" x14ac:dyDescent="0.4">
      <c r="A23" s="2" t="str">
        <f t="shared" si="0"/>
        <v>2023/24</v>
      </c>
      <c r="B23" s="5">
        <v>45017</v>
      </c>
      <c r="C23" s="2" t="s">
        <v>22</v>
      </c>
      <c r="D23" s="14">
        <f>'[1]OP Res Care'!$B$9</f>
        <v>728.71</v>
      </c>
      <c r="E23" s="2" t="s">
        <v>19</v>
      </c>
      <c r="F23" s="2" t="s">
        <v>20</v>
      </c>
    </row>
    <row r="24" spans="1:6" x14ac:dyDescent="0.4">
      <c r="A24" s="2" t="str">
        <f t="shared" si="0"/>
        <v>2023/24</v>
      </c>
      <c r="B24" s="5">
        <v>45017</v>
      </c>
      <c r="C24" s="2" t="s">
        <v>23</v>
      </c>
      <c r="D24" s="14">
        <f>'[1]OP Res Care'!$B$10</f>
        <v>788.74</v>
      </c>
      <c r="E24" s="2" t="s">
        <v>19</v>
      </c>
      <c r="F24" s="2" t="s">
        <v>20</v>
      </c>
    </row>
    <row r="25" spans="1:6" x14ac:dyDescent="0.4">
      <c r="A25" s="2" t="str">
        <f t="shared" si="0"/>
        <v>2023/24</v>
      </c>
      <c r="B25" s="5">
        <v>45017</v>
      </c>
      <c r="C25" s="2" t="s">
        <v>24</v>
      </c>
      <c r="D25" s="15">
        <v>948.42</v>
      </c>
      <c r="E25" s="2" t="s">
        <v>11</v>
      </c>
      <c r="F25" s="2" t="s">
        <v>20</v>
      </c>
    </row>
    <row r="26" spans="1:6" x14ac:dyDescent="0.4">
      <c r="A26" s="2" t="str">
        <f t="shared" si="0"/>
        <v>2023/24</v>
      </c>
      <c r="B26" s="5">
        <v>45017</v>
      </c>
      <c r="C26" s="2" t="s">
        <v>25</v>
      </c>
      <c r="D26" s="14">
        <v>1008.45</v>
      </c>
      <c r="E26" s="2" t="s">
        <v>11</v>
      </c>
      <c r="F26" s="2" t="s">
        <v>20</v>
      </c>
    </row>
  </sheetData>
  <dataValidations count="3">
    <dataValidation type="list" allowBlank="1" showInputMessage="1" showErrorMessage="1" sqref="C30:C3001" xr:uid="{00000000-0002-0000-0000-000000000000}">
      <formula1>"Residential (older people),Residential dementia (older people),Nursing (older people),Nursing dementia (older people)"</formula1>
    </dataValidation>
    <dataValidation type="list" allowBlank="1" showInputMessage="1" showErrorMessage="1" sqref="E31:E3001" xr:uid="{00000000-0002-0000-0000-000001000000}">
      <formula1>"Yes,No,Not applicable"</formula1>
    </dataValidation>
    <dataValidation type="list" allowBlank="1" showInputMessage="1" showErrorMessage="1" sqref="I31:I3001" xr:uid="{00000000-0002-0000-0000-000002000000}">
      <formula1>"percent,pounds"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5A9B3B-6AD6-47B6-BC4E-2A457DA88003}">
          <x14:formula1>
            <xm:f>Validation!$B$3:$B$15</xm:f>
          </x14:formula1>
          <xm:sqref>C2:C29</xm:sqref>
        </x14:dataValidation>
        <x14:dataValidation type="list" allowBlank="1" showInputMessage="1" showErrorMessage="1" xr:uid="{7D74C153-8DB8-46B4-8613-005692B4B941}">
          <x14:formula1>
            <xm:f>Validation!$C$3:$C$15</xm:f>
          </x14:formula1>
          <xm:sqref>E2:E30</xm:sqref>
        </x14:dataValidation>
        <x14:dataValidation type="list" allowBlank="1" showInputMessage="1" showErrorMessage="1" xr:uid="{33DCEB0A-90AE-465C-B3D3-D8DEDD8EB123}">
          <x14:formula1>
            <xm:f>Validation!$D$3:$D$15</xm:f>
          </x14:formula1>
          <xm:sqref>I2:I30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6723-B970-401E-944A-75E4C7349395}">
  <dimension ref="B2:D15"/>
  <sheetViews>
    <sheetView workbookViewId="0">
      <selection activeCell="C5" sqref="C5"/>
    </sheetView>
  </sheetViews>
  <sheetFormatPr defaultRowHeight="14.5" x14ac:dyDescent="0.35"/>
  <cols>
    <col min="2" max="2" width="36.08984375" style="6" bestFit="1" customWidth="1"/>
    <col min="3" max="3" width="14.453125" bestFit="1" customWidth="1"/>
    <col min="4" max="4" width="13" bestFit="1" customWidth="1"/>
  </cols>
  <sheetData>
    <row r="2" spans="2:4" ht="16" x14ac:dyDescent="0.35">
      <c r="B2" s="9" t="s">
        <v>2</v>
      </c>
      <c r="C2" s="9" t="s">
        <v>4</v>
      </c>
      <c r="D2" s="9" t="s">
        <v>8</v>
      </c>
    </row>
    <row r="3" spans="2:4" ht="16" x14ac:dyDescent="0.4">
      <c r="B3" s="8" t="s">
        <v>12</v>
      </c>
      <c r="C3" s="8" t="s">
        <v>11</v>
      </c>
      <c r="D3" s="8" t="s">
        <v>10</v>
      </c>
    </row>
    <row r="4" spans="2:4" ht="16" x14ac:dyDescent="0.4">
      <c r="B4" s="8" t="s">
        <v>16</v>
      </c>
      <c r="C4" s="8" t="s">
        <v>19</v>
      </c>
      <c r="D4" s="8" t="s">
        <v>21</v>
      </c>
    </row>
    <row r="5" spans="2:4" ht="16" x14ac:dyDescent="0.4">
      <c r="B5" s="8" t="s">
        <v>17</v>
      </c>
      <c r="C5" s="8" t="s">
        <v>20</v>
      </c>
      <c r="D5" s="8"/>
    </row>
    <row r="6" spans="2:4" ht="16" x14ac:dyDescent="0.4">
      <c r="B6" s="8" t="s">
        <v>18</v>
      </c>
      <c r="C6" s="8"/>
      <c r="D6" s="8"/>
    </row>
    <row r="7" spans="2:4" ht="16" x14ac:dyDescent="0.4">
      <c r="B7" s="8" t="s">
        <v>22</v>
      </c>
      <c r="C7" s="7"/>
      <c r="D7" s="7"/>
    </row>
    <row r="8" spans="2:4" ht="16" x14ac:dyDescent="0.4">
      <c r="B8" s="8" t="s">
        <v>23</v>
      </c>
      <c r="C8" s="7"/>
      <c r="D8" s="7"/>
    </row>
    <row r="9" spans="2:4" ht="16" x14ac:dyDescent="0.4">
      <c r="B9" s="8" t="s">
        <v>24</v>
      </c>
      <c r="C9" s="7"/>
      <c r="D9" s="7"/>
    </row>
    <row r="10" spans="2:4" ht="16" x14ac:dyDescent="0.4">
      <c r="B10" s="8" t="s">
        <v>25</v>
      </c>
      <c r="C10" s="7"/>
      <c r="D10" s="7"/>
    </row>
    <row r="11" spans="2:4" x14ac:dyDescent="0.35">
      <c r="B11" s="7"/>
      <c r="C11" s="7"/>
      <c r="D11" s="7"/>
    </row>
    <row r="12" spans="2:4" x14ac:dyDescent="0.35">
      <c r="B12" s="7"/>
      <c r="C12" s="7"/>
      <c r="D12" s="7"/>
    </row>
    <row r="13" spans="2:4" x14ac:dyDescent="0.35">
      <c r="B13" s="7"/>
      <c r="C13" s="7"/>
      <c r="D13" s="7"/>
    </row>
    <row r="14" spans="2:4" x14ac:dyDescent="0.35">
      <c r="B14" s="7"/>
      <c r="C14" s="7"/>
      <c r="D14" s="7"/>
    </row>
    <row r="15" spans="2:4" x14ac:dyDescent="0.35">
      <c r="B15" s="7"/>
      <c r="C15" s="7"/>
      <c r="D1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069d55f0c13ac658fd209dee3abb31ef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6ec1b2e1a9bdba2850fa8b327b7ca3c2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4418D-A6C3-4D4B-9396-03A882F65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6fa02-50d4-4035-a336-a437cc252088"/>
    <ds:schemaRef ds:uri="9165ff57-e12b-4475-942a-727a43bea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77AD51-CA0D-4038-8335-70C5EE6D5AEA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2c45221-5b35-4f92-b766-62ef45d73988"/>
    <ds:schemaRef ds:uri="9165ff57-e12b-4475-942a-727a43beada5"/>
    <ds:schemaRef ds:uri="3c56fa02-50d4-4035-a336-a437cc252088"/>
  </ds:schemaRefs>
</ds:datastoreItem>
</file>

<file path=customXml/itemProps3.xml><?xml version="1.0" encoding="utf-8"?>
<ds:datastoreItem xmlns:ds="http://schemas.openxmlformats.org/officeDocument/2006/customXml" ds:itemID="{C7CE53A0-BA78-44CD-BFC4-6F8087B00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la_usual_rates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Merrington , Jane (DIGITAL OFFICER)</cp:lastModifiedBy>
  <dcterms:created xsi:type="dcterms:W3CDTF">2025-10-05T19:11:38Z</dcterms:created>
  <dcterms:modified xsi:type="dcterms:W3CDTF">2025-12-11T13:11:51Z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4" name="Assignee/s">
    <vt:lpwstr/>
  </property>
  <property fmtid="{D5CDD505-2E9C-101B-9397-08002B2CF9AE}" pid="5" name="Approving SD / ED">
    <vt:lpwstr/>
  </property>
  <property fmtid="{D5CDD505-2E9C-101B-9397-08002B2CF9AE}" pid="6" name="QA Assessor">
    <vt:lpwstr/>
  </property>
  <property fmtid="{D5CDD505-2E9C-101B-9397-08002B2CF9AE}" pid="7" name="Assignee_Line_Manager">
    <vt:lpwstr/>
  </property>
</Properties>
</file>