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stevel\Downloads\"/>
    </mc:Choice>
  </mc:AlternateContent>
  <xr:revisionPtr revIDLastSave="1" documentId="8_{A9CAF060-A030-449C-BB50-BB6E76378221}" xr6:coauthVersionLast="47" xr6:coauthVersionMax="47" xr10:uidLastSave="{BF5345B1-A6BF-4A68-A950-FF6BFD42F6F8}"/>
  <bookViews>
    <workbookView xWindow="22920" yWindow="-8010" windowWidth="19440" windowHeight="14880" xr2:uid="{FA1C5285-CAC5-4D1A-822F-17137FF7890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K13" i="1" s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<sst xmlns="http://schemas.openxmlformats.org/spreadsheetml/2006/main" count="35" uniqueCount="34">
  <si>
    <t xml:space="preserve">Contractor </t>
  </si>
  <si>
    <t>Engagement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</si>
  <si>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</si>
  <si>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</si>
  <si>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</si>
  <si>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</si>
  <si>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</si>
  <si>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</si>
  <si>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</si>
  <si>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</si>
  <si>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Total</t>
  </si>
  <si>
    <t xml:space="preserve">Waterman Infrastructure &amp; Environment Ltd </t>
  </si>
  <si>
    <t xml:space="preserve">Marketgate Bridge Consultant </t>
  </si>
  <si>
    <t>Aecom</t>
  </si>
  <si>
    <t>Market Gate Bridge Project Management and Site Supervision Services</t>
  </si>
  <si>
    <t xml:space="preserve">IBI </t>
  </si>
  <si>
    <t>Market Gate Bridge Design Services for RIBA 5-7</t>
  </si>
  <si>
    <t xml:space="preserve">Turner &amp; Townsend </t>
  </si>
  <si>
    <t xml:space="preserve">The Glass Works Retail and Leisure Development Development Management Organisation </t>
  </si>
  <si>
    <t>Glass Works Lifecycle Review</t>
  </si>
  <si>
    <t>Mason Clarke</t>
  </si>
  <si>
    <t>Principal Designer for the public realm works and Eldon St demolition</t>
  </si>
  <si>
    <t>Barker Proudlove</t>
  </si>
  <si>
    <t>Commercial Property agent</t>
  </si>
  <si>
    <t>Gowlings LLP</t>
  </si>
  <si>
    <t>Legal advice for the tenant commercial contracts</t>
  </si>
  <si>
    <t>Walker Morris</t>
  </si>
  <si>
    <t>Legal advice for contracts related to the Glassworks</t>
  </si>
  <si>
    <t>Mott McDonald</t>
  </si>
  <si>
    <t>Engineering and Design Services for the Glassworks</t>
  </si>
  <si>
    <t xml:space="preserve">Norfolk Proprty Services </t>
  </si>
  <si>
    <t>Multi disciplinary design services for the Glassworks Phase 1, Phase 2 of the Glassworks and Bridge</t>
  </si>
  <si>
    <t>TOTAL</t>
  </si>
  <si>
    <t>Total fees paid as a % of Total costs (210M)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</si>
</sst>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mm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left" vertical="center" wrapText="1"/>
      <protection locked="0"/>
    </xf>
    <xf numFmtId="164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Fill="1" applyBorder="1"/>
    <xf numFmtId="44" fontId="0" fillId="0" borderId="2" xfId="1" applyFont="1" applyBorder="1"/>
    <xf numFmtId="44" fontId="0" fillId="3" borderId="3" xfId="1" applyFont="1" applyFill="1" applyBorder="1"/>
    <xf numFmtId="44" fontId="0" fillId="0" borderId="2" xfId="1" applyFont="1" applyFill="1" applyBorder="1"/>
    <xf numFmtId="6" fontId="0" fillId="0" borderId="2" xfId="1" applyNumberFormat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3" borderId="7" xfId="1" applyFont="1" applyFill="1" applyBorder="1"/>
    <xf numFmtId="44" fontId="0" fillId="3" borderId="8" xfId="1" applyFont="1" applyFill="1" applyBorder="1" applyAlignment="1">
      <alignment horizontal="right"/>
    </xf>
    <xf numFmtId="44" fontId="0" fillId="3" borderId="6" xfId="1" applyFont="1" applyFill="1" applyBorder="1"/>
    <xf numFmtId="0" fontId="2" fillId="0" borderId="6" xfId="0" applyFont="1" applyBorder="1" applyAlignment="1">
      <alignment wrapText="1"/>
    </xf>
    <xf numFmtId="9" fontId="2" fillId="0" borderId="6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994C-7343-4011-8185-F3A11F0B2A33}">
  <dimension ref="A1:K15"/>
  <sheetViews>
    <sheetView tabSelected="1" workbookViewId="0">
      <selection activeCell="B15" sqref="B15"/>
    </sheetView>
  </sheetViews>
  <sheetFormatPr defaultRowHeight="15"/>
  <cols>
    <col min="1" max="1" width="41.5703125" bestFit="1" customWidth="1"/>
    <col min="2" max="2" width="88.7109375" bestFit="1" customWidth="1"/>
    <col min="3" max="7" width="14.28515625" bestFit="1" customWidth="1"/>
    <col min="8" max="9" width="12.5703125" bestFit="1" customWidth="1"/>
    <col min="10" max="10" width="11.5703125" bestFit="1" customWidth="1"/>
    <col min="11" max="11" width="15.28515625" bestFit="1" customWidth="1"/>
  </cols>
  <sheetData>
    <row r="1" spans="1:11" ht="22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>
      <c r="A2" s="5" t="s">
        <v>11</v>
      </c>
      <c r="B2" s="5" t="s">
        <v>12</v>
      </c>
      <c r="C2" s="5">
        <v>36920.979999999996</v>
      </c>
      <c r="D2" s="5">
        <v>244576.53999999998</v>
      </c>
      <c r="E2" s="5">
        <v>252835.48</v>
      </c>
      <c r="F2" s="5">
        <v>83089.240000000005</v>
      </c>
      <c r="G2" s="5">
        <v>24975.65</v>
      </c>
      <c r="H2" s="5">
        <v>0</v>
      </c>
      <c r="I2" s="5">
        <v>269991.23</v>
      </c>
      <c r="J2" s="5">
        <v>5378.18</v>
      </c>
      <c r="K2" s="6">
        <f t="shared" ref="K2:K13" si="0">SUM(C2:J2)</f>
        <v>917767.3</v>
      </c>
    </row>
    <row r="3" spans="1:11">
      <c r="A3" s="5" t="s">
        <v>13</v>
      </c>
      <c r="B3" s="5" t="s">
        <v>14</v>
      </c>
      <c r="C3" s="5">
        <v>12850</v>
      </c>
      <c r="D3" s="5">
        <v>0</v>
      </c>
      <c r="E3" s="5">
        <v>1500</v>
      </c>
      <c r="F3" s="5">
        <v>0</v>
      </c>
      <c r="G3" s="5">
        <v>0</v>
      </c>
      <c r="H3" s="5">
        <v>0</v>
      </c>
      <c r="I3" s="5">
        <v>199994.59</v>
      </c>
      <c r="J3" s="5">
        <v>55185.87999999999</v>
      </c>
      <c r="K3" s="6">
        <f t="shared" si="0"/>
        <v>269530.46999999997</v>
      </c>
    </row>
    <row r="4" spans="1:11">
      <c r="A4" s="5" t="s">
        <v>15</v>
      </c>
      <c r="B4" s="5" t="s">
        <v>16</v>
      </c>
      <c r="C4" s="5">
        <v>0</v>
      </c>
      <c r="D4" s="5">
        <v>0</v>
      </c>
      <c r="E4" s="5">
        <v>0</v>
      </c>
      <c r="F4" s="5">
        <v>0</v>
      </c>
      <c r="G4" s="7">
        <v>11730</v>
      </c>
      <c r="H4" s="5">
        <v>0</v>
      </c>
      <c r="I4" s="5">
        <v>63554.69</v>
      </c>
      <c r="J4" s="5">
        <v>0</v>
      </c>
      <c r="K4" s="6">
        <f t="shared" si="0"/>
        <v>75284.69</v>
      </c>
    </row>
    <row r="5" spans="1:11">
      <c r="A5" s="5" t="s">
        <v>17</v>
      </c>
      <c r="B5" s="5" t="s">
        <v>18</v>
      </c>
      <c r="C5" s="5">
        <v>1775400.23</v>
      </c>
      <c r="D5" s="5">
        <v>1313884.6499999999</v>
      </c>
      <c r="E5" s="5">
        <v>1318536.71</v>
      </c>
      <c r="F5" s="5">
        <v>879516.46</v>
      </c>
      <c r="G5" s="5">
        <v>920780.21</v>
      </c>
      <c r="H5" s="5">
        <v>636689.56999999995</v>
      </c>
      <c r="I5" s="5">
        <v>15801.25</v>
      </c>
      <c r="J5" s="5">
        <v>0</v>
      </c>
      <c r="K5" s="6">
        <f t="shared" si="0"/>
        <v>6860609.0800000001</v>
      </c>
    </row>
    <row r="6" spans="1:11">
      <c r="A6" s="5" t="s">
        <v>17</v>
      </c>
      <c r="B6" s="5" t="s">
        <v>19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8">
        <v>84098</v>
      </c>
      <c r="J6" s="5">
        <v>0</v>
      </c>
      <c r="K6" s="6">
        <f t="shared" si="0"/>
        <v>84098</v>
      </c>
    </row>
    <row r="7" spans="1:11">
      <c r="A7" s="5" t="s">
        <v>20</v>
      </c>
      <c r="B7" s="5" t="s">
        <v>21</v>
      </c>
      <c r="C7" s="5">
        <v>0</v>
      </c>
      <c r="D7" s="5">
        <v>0</v>
      </c>
      <c r="E7" s="5">
        <v>0</v>
      </c>
      <c r="F7" s="5">
        <v>0</v>
      </c>
      <c r="G7" s="5">
        <v>12279.86</v>
      </c>
      <c r="H7" s="5">
        <v>9396.2099999999991</v>
      </c>
      <c r="I7" s="5">
        <v>0</v>
      </c>
      <c r="J7" s="5">
        <v>0</v>
      </c>
      <c r="K7" s="6">
        <f t="shared" si="0"/>
        <v>21676.07</v>
      </c>
    </row>
    <row r="8" spans="1:11">
      <c r="A8" s="5" t="s">
        <v>22</v>
      </c>
      <c r="B8" s="5" t="s">
        <v>23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15000</v>
      </c>
      <c r="K8" s="6">
        <f t="shared" si="0"/>
        <v>15000</v>
      </c>
    </row>
    <row r="9" spans="1:11">
      <c r="A9" s="5" t="s">
        <v>24</v>
      </c>
      <c r="B9" s="5" t="s">
        <v>25</v>
      </c>
      <c r="C9" s="5">
        <v>162223.56</v>
      </c>
      <c r="D9" s="5">
        <v>95113.2</v>
      </c>
      <c r="E9" s="5">
        <v>79021</v>
      </c>
      <c r="F9" s="5">
        <v>0</v>
      </c>
      <c r="G9" s="5">
        <v>82214.489999999991</v>
      </c>
      <c r="H9" s="5">
        <v>59905</v>
      </c>
      <c r="I9" s="5">
        <v>15123</v>
      </c>
      <c r="J9" s="5">
        <v>0</v>
      </c>
      <c r="K9" s="6">
        <f t="shared" si="0"/>
        <v>493600.25</v>
      </c>
    </row>
    <row r="10" spans="1:11">
      <c r="A10" s="5" t="s">
        <v>26</v>
      </c>
      <c r="B10" s="5" t="s">
        <v>27</v>
      </c>
      <c r="C10" s="5">
        <v>16154</v>
      </c>
      <c r="D10" s="5">
        <v>18650.939999999999</v>
      </c>
      <c r="E10" s="5">
        <v>12758</v>
      </c>
      <c r="F10" s="5">
        <v>2200</v>
      </c>
      <c r="G10" s="5">
        <v>2835</v>
      </c>
      <c r="H10" s="5">
        <v>6400</v>
      </c>
      <c r="I10" s="5">
        <v>5300</v>
      </c>
      <c r="J10" s="5">
        <v>1029</v>
      </c>
      <c r="K10" s="6">
        <f t="shared" si="0"/>
        <v>65326.94</v>
      </c>
    </row>
    <row r="11" spans="1:11">
      <c r="A11" s="5" t="s">
        <v>28</v>
      </c>
      <c r="B11" s="5" t="s">
        <v>29</v>
      </c>
      <c r="C11" s="9">
        <v>535579</v>
      </c>
      <c r="D11" s="9">
        <v>249558</v>
      </c>
      <c r="E11" s="9">
        <v>0</v>
      </c>
      <c r="F11" s="9">
        <v>81000</v>
      </c>
      <c r="G11" s="9">
        <v>0</v>
      </c>
      <c r="H11" s="9">
        <v>0</v>
      </c>
      <c r="I11" s="9">
        <v>0</v>
      </c>
      <c r="J11" s="9">
        <v>0</v>
      </c>
      <c r="K11" s="6">
        <f t="shared" si="0"/>
        <v>866137</v>
      </c>
    </row>
    <row r="12" spans="1:11">
      <c r="A12" s="5" t="s">
        <v>30</v>
      </c>
      <c r="B12" s="10" t="s">
        <v>31</v>
      </c>
      <c r="C12" s="11">
        <v>1551525.76</v>
      </c>
      <c r="D12" s="11">
        <v>1383563.83</v>
      </c>
      <c r="E12" s="11">
        <v>521485.81</v>
      </c>
      <c r="F12" s="11">
        <v>249989.35</v>
      </c>
      <c r="G12" s="9">
        <v>0</v>
      </c>
      <c r="H12" s="9">
        <v>0</v>
      </c>
      <c r="I12" s="9">
        <v>0</v>
      </c>
      <c r="J12" s="9">
        <v>0</v>
      </c>
      <c r="K12" s="12">
        <f t="shared" si="0"/>
        <v>3706564.75</v>
      </c>
    </row>
    <row r="13" spans="1:11">
      <c r="B13" s="13" t="s">
        <v>32</v>
      </c>
      <c r="C13" s="14">
        <f>SUM(C2:C12)</f>
        <v>4090653.5300000003</v>
      </c>
      <c r="D13" s="14">
        <f t="shared" ref="D13:G13" si="1">SUM(D2:D12)</f>
        <v>3305347.16</v>
      </c>
      <c r="E13" s="14">
        <f t="shared" si="1"/>
        <v>2186137</v>
      </c>
      <c r="F13" s="14">
        <f t="shared" si="1"/>
        <v>1295795.05</v>
      </c>
      <c r="G13" s="14">
        <f t="shared" si="1"/>
        <v>1054815.21</v>
      </c>
      <c r="H13" s="14">
        <f t="shared" ref="H13:J13" si="2">SUM(H2:H11)</f>
        <v>712390.77999999991</v>
      </c>
      <c r="I13" s="14">
        <f t="shared" si="2"/>
        <v>653862.76</v>
      </c>
      <c r="J13" s="14">
        <f t="shared" si="2"/>
        <v>76593.06</v>
      </c>
      <c r="K13" s="14">
        <f t="shared" si="0"/>
        <v>13375594.550000003</v>
      </c>
    </row>
    <row r="15" spans="1:11" ht="105">
      <c r="J15" s="15" t="s">
        <v>33</v>
      </c>
      <c r="K15" s="16">
        <v>0.06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FFF12-3BD7-4EDB-B8BC-579F6690AE5D}"/>
</file>

<file path=customXml/itemProps2.xml><?xml version="1.0" encoding="utf-8"?>
<ds:datastoreItem xmlns:ds="http://schemas.openxmlformats.org/officeDocument/2006/customXml" ds:itemID="{800B48B7-9F54-4366-B004-1686D996C2E5}"/>
</file>

<file path=customXml/itemProps3.xml><?xml version="1.0" encoding="utf-8"?>
<ds:datastoreItem xmlns:ds="http://schemas.openxmlformats.org/officeDocument/2006/customXml" ds:itemID="{2EA3D83A-5006-4BA3-AF93-4CC0B2D19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Loach , Steven (HEAD OF CORP FINANCE&amp;BUSINESS PARTNERING)</dc:creator>
  <cp:keywords/>
  <dc:description/>
  <cp:lastModifiedBy>Merrington , Jane (DIGITAL OFFICER)</cp:lastModifiedBy>
  <cp:revision/>
  <dcterms:created xsi:type="dcterms:W3CDTF">2025-09-22T15:16:42Z</dcterms:created>
  <dcterms:modified xsi:type="dcterms:W3CDTF">2025-10-17T15:53:50Z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</Properties>
</file>